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D4A33303-1A7D-4C39-A6FD-D9F0C855BAAF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ЖЭУ-28" sheetId="1" r:id="rId1"/>
    <sheet name="ЖЭУ-3" sheetId="2" r:id="rId2"/>
    <sheet name="ЖЭУ-20" sheetId="3" r:id="rId3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A32" i="2"/>
  <c r="A33" i="2" s="1"/>
  <c r="A34" i="2" s="1"/>
  <c r="A35" i="2" s="1"/>
  <c r="E16" i="3" l="1"/>
  <c r="E17" i="3"/>
  <c r="E18" i="3"/>
  <c r="E25" i="3"/>
  <c r="E19" i="3"/>
  <c r="E21" i="3"/>
  <c r="E26" i="3"/>
  <c r="E27" i="3"/>
  <c r="E22" i="3"/>
  <c r="E24" i="3"/>
  <c r="E23" i="3"/>
  <c r="E4" i="3"/>
  <c r="E5" i="3"/>
  <c r="E20" i="3"/>
  <c r="E7" i="3"/>
  <c r="E8" i="3"/>
  <c r="E9" i="3"/>
  <c r="E10" i="3"/>
  <c r="E11" i="3"/>
  <c r="E12" i="3"/>
  <c r="E14" i="3"/>
  <c r="E15" i="3"/>
  <c r="D28" i="3"/>
  <c r="E28" i="3" l="1"/>
  <c r="E12" i="2"/>
  <c r="E13" i="2"/>
  <c r="E14" i="2"/>
  <c r="E15" i="2"/>
  <c r="E16" i="2"/>
  <c r="E17" i="2"/>
  <c r="E23" i="2"/>
  <c r="E24" i="2"/>
  <c r="E25" i="2"/>
  <c r="E26" i="2"/>
  <c r="E27" i="2"/>
  <c r="E28" i="2"/>
  <c r="E29" i="2"/>
  <c r="E30" i="2"/>
  <c r="E18" i="2"/>
  <c r="E19" i="2"/>
  <c r="E20" i="2"/>
  <c r="E21" i="2"/>
  <c r="E22" i="2"/>
  <c r="E6" i="2"/>
  <c r="E7" i="2"/>
  <c r="E8" i="2"/>
  <c r="E9" i="2"/>
  <c r="E10" i="2"/>
  <c r="E31" i="2"/>
  <c r="E32" i="2"/>
  <c r="E33" i="2"/>
  <c r="E34" i="2"/>
  <c r="E35" i="2"/>
  <c r="E11" i="2"/>
  <c r="D36" i="2"/>
  <c r="E36" i="2" l="1"/>
  <c r="E47" i="1"/>
  <c r="E39" i="1"/>
  <c r="E40" i="1"/>
  <c r="E41" i="1"/>
  <c r="E38" i="1"/>
  <c r="E42" i="1"/>
  <c r="E43" i="1"/>
  <c r="E45" i="1"/>
  <c r="E15" i="1"/>
  <c r="E16" i="1"/>
  <c r="E17" i="1"/>
  <c r="E5" i="1"/>
  <c r="E23" i="1"/>
  <c r="E24" i="1"/>
  <c r="E25" i="1"/>
  <c r="E33" i="1"/>
  <c r="E28" i="1"/>
  <c r="E7" i="1"/>
  <c r="E9" i="1"/>
  <c r="E10" i="1"/>
  <c r="E11" i="1"/>
  <c r="E12" i="1"/>
  <c r="E13" i="1"/>
  <c r="E6" i="1"/>
  <c r="E8" i="1"/>
  <c r="E14" i="1"/>
  <c r="E18" i="1"/>
  <c r="E20" i="1"/>
  <c r="E21" i="1"/>
  <c r="E19" i="1"/>
  <c r="E22" i="1"/>
  <c r="E37" i="1"/>
  <c r="E49" i="1"/>
  <c r="E26" i="1"/>
  <c r="E36" i="1"/>
  <c r="E44" i="1"/>
  <c r="E31" i="1"/>
  <c r="E30" i="1"/>
  <c r="E29" i="1"/>
  <c r="E27" i="1"/>
  <c r="E48" i="1"/>
  <c r="E32" i="1"/>
  <c r="E46" i="1"/>
  <c r="D50" i="1"/>
  <c r="E50" i="1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<sst xmlns="http://schemas.openxmlformats.org/spreadsheetml/2006/main" count="230" uniqueCount="137">
  <si>
    <t>№п/п</t>
  </si>
  <si>
    <t>Места расположения телекоммуникационных шкафов</t>
  </si>
  <si>
    <t>Северная д.4</t>
  </si>
  <si>
    <t>2 подъезд,5 тех этаж</t>
  </si>
  <si>
    <t>Северная д.6А</t>
  </si>
  <si>
    <t>Северная д.12</t>
  </si>
  <si>
    <t>Северная д.14</t>
  </si>
  <si>
    <t>Северная д.16</t>
  </si>
  <si>
    <t>4 подъезд,5 тех этаж</t>
  </si>
  <si>
    <t>Северная д. 16А</t>
  </si>
  <si>
    <t>Северная д.18</t>
  </si>
  <si>
    <t>Северная д.20</t>
  </si>
  <si>
    <t>Северная д.22</t>
  </si>
  <si>
    <t>2 подъезд,тех этаж</t>
  </si>
  <si>
    <t>Маршала Жукова д.12А</t>
  </si>
  <si>
    <t>3 подъезд, тех этаж</t>
  </si>
  <si>
    <t>Маршала Жукова д.14</t>
  </si>
  <si>
    <t>Маршала Жукова д.20</t>
  </si>
  <si>
    <t>Маршала Жкова д.40</t>
  </si>
  <si>
    <t>Менделеева д.26</t>
  </si>
  <si>
    <t>2 подъезд, тех.этаж</t>
  </si>
  <si>
    <t>Менделеева д.26А</t>
  </si>
  <si>
    <t>Менделеева д.28</t>
  </si>
  <si>
    <t>Мира д.3 А</t>
  </si>
  <si>
    <t>Мира д.19 А</t>
  </si>
  <si>
    <t>Менделеева 16</t>
  </si>
  <si>
    <t>3под. 5этаж</t>
  </si>
  <si>
    <t>Менделеева 16а</t>
  </si>
  <si>
    <t>Менделеева 18</t>
  </si>
  <si>
    <t>Менделеева 20</t>
  </si>
  <si>
    <t>Менделеева 22</t>
  </si>
  <si>
    <t>3,6под. 5этаж</t>
  </si>
  <si>
    <t>Менделеева 24</t>
  </si>
  <si>
    <t>Менделеева 24а</t>
  </si>
  <si>
    <t>1под. 5этаж</t>
  </si>
  <si>
    <t>Мира 2</t>
  </si>
  <si>
    <t>Мира 2а</t>
  </si>
  <si>
    <t>2под. 5этаж</t>
  </si>
  <si>
    <t>Мира 4</t>
  </si>
  <si>
    <t>Мира 4а</t>
  </si>
  <si>
    <t>Мира 6</t>
  </si>
  <si>
    <t>Мира 6а</t>
  </si>
  <si>
    <t>Мира 8</t>
  </si>
  <si>
    <t>Мира 8а</t>
  </si>
  <si>
    <t>Мира 10</t>
  </si>
  <si>
    <t>Мира 10а</t>
  </si>
  <si>
    <t>4под. 5этаж</t>
  </si>
  <si>
    <t>Мира 12</t>
  </si>
  <si>
    <t>Мира 12а</t>
  </si>
  <si>
    <t>Мира 12б</t>
  </si>
  <si>
    <t>Ленина 1</t>
  </si>
  <si>
    <t>Ленина 1а</t>
  </si>
  <si>
    <t>Ленина 3</t>
  </si>
  <si>
    <t>Ленина 3а</t>
  </si>
  <si>
    <t>Ленина 3б</t>
  </si>
  <si>
    <t>Пр. Победы 19а</t>
  </si>
  <si>
    <t>2,3под. 5этаж</t>
  </si>
  <si>
    <t>Пр. Победы 21</t>
  </si>
  <si>
    <t>5под. 5этаж</t>
  </si>
  <si>
    <t>Пр. Победы 21а</t>
  </si>
  <si>
    <t>Пр. Победы 23</t>
  </si>
  <si>
    <t>Пр. Победы 25</t>
  </si>
  <si>
    <t>ИТОГО:</t>
  </si>
  <si>
    <t>Нефтяников д.85</t>
  </si>
  <si>
    <t>2 подъезд, тех этаж</t>
  </si>
  <si>
    <t>Нефтяников д.87</t>
  </si>
  <si>
    <t>Нефтяников д.89</t>
  </si>
  <si>
    <t>Нефтяников д.91</t>
  </si>
  <si>
    <t>Северная д.46</t>
  </si>
  <si>
    <t>4 подъезд,9 тех этаж</t>
  </si>
  <si>
    <t>Северная  д.46 А</t>
  </si>
  <si>
    <t>2 подъезд,9 тех этаж</t>
  </si>
  <si>
    <t>Северная д. 48</t>
  </si>
  <si>
    <t>Северная д.48 А</t>
  </si>
  <si>
    <t>Северная д.48 В</t>
  </si>
  <si>
    <t>Северная д. 50</t>
  </si>
  <si>
    <t>Северная д. 50А</t>
  </si>
  <si>
    <t>Северная д. 50 Б</t>
  </si>
  <si>
    <t>Интернациональная д.13</t>
  </si>
  <si>
    <t>Интернациональная д.17</t>
  </si>
  <si>
    <t>Интернациональная д.17 А</t>
  </si>
  <si>
    <t>Интернациональная д.19</t>
  </si>
  <si>
    <t>Интернациональная д.19 А</t>
  </si>
  <si>
    <t>Интернациональная д.23</t>
  </si>
  <si>
    <t>Интернациональная д.23 Б</t>
  </si>
  <si>
    <t>Интернациональная д.25</t>
  </si>
  <si>
    <t>Интернациональная д.29</t>
  </si>
  <si>
    <t>Нефтяников 93</t>
  </si>
  <si>
    <t>Маршала Жукова  д.16Б</t>
  </si>
  <si>
    <t>Маршала Жукова  д.22</t>
  </si>
  <si>
    <t>Маршала Жукова  д.28</t>
  </si>
  <si>
    <t>Маршала Жукова  д.30</t>
  </si>
  <si>
    <t>Маршала Жукова  д.32</t>
  </si>
  <si>
    <t>Маршала Жукова  д.36</t>
  </si>
  <si>
    <t>Маршала Жукова  д.16</t>
  </si>
  <si>
    <t>Маршала Жукова  д.18</t>
  </si>
  <si>
    <t>Маршала Жукова  д.38</t>
  </si>
  <si>
    <t>Менделеева  д.28А</t>
  </si>
  <si>
    <t>Менделеева  д.30А</t>
  </si>
  <si>
    <t>Менделеева  д.30Б</t>
  </si>
  <si>
    <t>Менделеева  д.30</t>
  </si>
  <si>
    <t>Менделеева  д.32</t>
  </si>
  <si>
    <t>Северная   д.24</t>
  </si>
  <si>
    <t>Северная д.8</t>
  </si>
  <si>
    <t>Мира д. 5А</t>
  </si>
  <si>
    <t>Мира д.7</t>
  </si>
  <si>
    <t>Мира д. 15</t>
  </si>
  <si>
    <t>Мира д.25</t>
  </si>
  <si>
    <t>Мира д.23</t>
  </si>
  <si>
    <t>Мира д.21</t>
  </si>
  <si>
    <t xml:space="preserve">Мира д.19  </t>
  </si>
  <si>
    <t>Мира д.13</t>
  </si>
  <si>
    <t xml:space="preserve">Мира д.3  </t>
  </si>
  <si>
    <t>4 подъезд,тех этаж</t>
  </si>
  <si>
    <t>3,5  подъезд, тех этаж</t>
  </si>
  <si>
    <t>Итого</t>
  </si>
  <si>
    <t>№ п/п</t>
  </si>
  <si>
    <t>Адрес ЖЭУ №28                          6 микрорайон</t>
  </si>
  <si>
    <t>Адрес ЖЭУ №20                          микрорайон 10Б</t>
  </si>
  <si>
    <t>Е.А. Пфлаумер</t>
  </si>
  <si>
    <t>«Управляющая компания»</t>
  </si>
  <si>
    <t>МУП "ПРЭТ№3"</t>
  </si>
  <si>
    <r>
      <t>____________________</t>
    </r>
    <r>
      <rPr>
        <b/>
        <sz val="10"/>
        <rFont val="Times New Roman"/>
        <family val="1"/>
        <charset val="204"/>
      </rPr>
      <t>А.Н. Соколов</t>
    </r>
  </si>
  <si>
    <t>3,6,7 подъезд, тех этаж</t>
  </si>
  <si>
    <t>2,4,6 подъезд, тех этаж</t>
  </si>
  <si>
    <t>3,4 подъезд, тех этаж</t>
  </si>
  <si>
    <t>Кол-во ящиков</t>
  </si>
  <si>
    <t>Стоимость в м-ц</t>
  </si>
  <si>
    <t>Приложение № 1 к дог. № 026/2018/ 6 от 03.08.18</t>
  </si>
  <si>
    <t>Приложение № 1 к дог.№022/2018/3  от 03.08.18</t>
  </si>
  <si>
    <t>Приложение № 1 к дог.№012/2018/20 от 03.08.18</t>
  </si>
  <si>
    <t>Адрес ЖЭУ №3,                       мкрорайон--3</t>
  </si>
  <si>
    <t>Перечень сетей кабельного телевидения, систем доступа в Интернет ПАО "МТС".</t>
  </si>
  <si>
    <t>Интернациональная д.35</t>
  </si>
  <si>
    <t>Интернациональная д.17А</t>
  </si>
  <si>
    <t xml:space="preserve">Мира д.13 </t>
  </si>
  <si>
    <t>Мира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</si>
</sst>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6" fillId="0" borderId="5" xfId="0" applyFont="1" applyBorder="1"/>
    <xf numFmtId="0" fontId="9" fillId="0" borderId="5" xfId="0" applyFont="1" applyBorder="1"/>
    <xf numFmtId="0" fontId="8" fillId="0" borderId="0" xfId="0" applyFont="1"/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10" fillId="0" borderId="0" xfId="0" applyFont="1"/>
    <xf numFmtId="0" fontId="9" fillId="0" borderId="0" xfId="0" applyFont="1"/>
    <xf numFmtId="0" fontId="7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6" fillId="0" borderId="5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M17" sqref="M17"/>
    </sheetView>
  </sheetViews>
  <sheetFormatPr defaultRowHeight="14.3" x14ac:dyDescent="0.25"/>
  <cols>
    <col min="1" max="1" width="7.5" customWidth="1"/>
    <col min="2" max="2" width="25.5" style="16" customWidth="1"/>
    <col min="3" max="5" width="22.875" customWidth="1"/>
  </cols>
  <sheetData>
    <row r="1" spans="1:5" ht="15.65" x14ac:dyDescent="0.25">
      <c r="A1" s="43" t="s">
        <v>128</v>
      </c>
      <c r="B1" s="44"/>
      <c r="C1" s="44"/>
      <c r="D1" s="44"/>
      <c r="E1" s="44"/>
    </row>
    <row r="2" spans="1:5" ht="15.65" x14ac:dyDescent="0.25">
      <c r="A2" s="45" t="s">
        <v>132</v>
      </c>
      <c r="B2" s="45"/>
      <c r="C2" s="45"/>
      <c r="D2" s="45"/>
      <c r="E2" s="45"/>
    </row>
    <row r="3" spans="1:5" ht="16.3" thickBot="1" x14ac:dyDescent="0.3">
      <c r="A3" s="1"/>
    </row>
    <row r="4" spans="1:5" ht="43.5" thickBot="1" x14ac:dyDescent="0.3">
      <c r="A4" s="2" t="s">
        <v>0</v>
      </c>
      <c r="B4" s="3" t="s">
        <v>117</v>
      </c>
      <c r="C4" s="3" t="s">
        <v>1</v>
      </c>
      <c r="D4" s="3" t="s">
        <v>126</v>
      </c>
      <c r="E4" s="3" t="s">
        <v>127</v>
      </c>
    </row>
    <row r="5" spans="1:5" ht="14.95" thickBot="1" x14ac:dyDescent="0.3">
      <c r="A5" s="4">
        <v>1</v>
      </c>
      <c r="B5" s="53" t="s">
        <v>18</v>
      </c>
      <c r="C5" s="5" t="s">
        <v>3</v>
      </c>
      <c r="D5" s="25">
        <v>1</v>
      </c>
      <c r="E5" s="27">
        <f>D5*210</f>
        <v>210</v>
      </c>
    </row>
    <row r="6" spans="1:5" ht="14.95" thickBot="1" x14ac:dyDescent="0.3">
      <c r="A6" s="4">
        <v>2</v>
      </c>
      <c r="B6" s="53" t="s">
        <v>94</v>
      </c>
      <c r="C6" s="5" t="s">
        <v>64</v>
      </c>
      <c r="D6" s="25">
        <v>1</v>
      </c>
      <c r="E6" s="27">
        <f>D6*210</f>
        <v>210</v>
      </c>
    </row>
    <row r="7" spans="1:5" ht="14.95" thickBot="1" x14ac:dyDescent="0.3">
      <c r="A7" s="4">
        <v>3</v>
      </c>
      <c r="B7" s="53" t="s">
        <v>88</v>
      </c>
      <c r="C7" s="5" t="s">
        <v>113</v>
      </c>
      <c r="D7" s="25">
        <v>1</v>
      </c>
      <c r="E7" s="27">
        <f>D7*210</f>
        <v>210</v>
      </c>
    </row>
    <row r="8" spans="1:5" ht="14.95" thickBot="1" x14ac:dyDescent="0.3">
      <c r="A8" s="4">
        <v>4</v>
      </c>
      <c r="B8" s="53" t="s">
        <v>95</v>
      </c>
      <c r="C8" s="5" t="s">
        <v>3</v>
      </c>
      <c r="D8" s="25">
        <v>1</v>
      </c>
      <c r="E8" s="27">
        <f>D8*210</f>
        <v>210</v>
      </c>
    </row>
    <row r="9" spans="1:5" ht="14.95" thickBot="1" x14ac:dyDescent="0.3">
      <c r="A9" s="4">
        <v>5</v>
      </c>
      <c r="B9" s="53" t="s">
        <v>89</v>
      </c>
      <c r="C9" s="5" t="s">
        <v>114</v>
      </c>
      <c r="D9" s="25">
        <v>2</v>
      </c>
      <c r="E9" s="27">
        <f>D9*210</f>
        <v>420</v>
      </c>
    </row>
    <row r="10" spans="1:5" ht="14.95" thickBot="1" x14ac:dyDescent="0.3">
      <c r="A10" s="4">
        <v>6</v>
      </c>
      <c r="B10" s="53" t="s">
        <v>90</v>
      </c>
      <c r="C10" s="5" t="s">
        <v>15</v>
      </c>
      <c r="D10" s="25">
        <v>1</v>
      </c>
      <c r="E10" s="27">
        <f>D10*210</f>
        <v>210</v>
      </c>
    </row>
    <row r="11" spans="1:5" ht="14.95" thickBot="1" x14ac:dyDescent="0.3">
      <c r="A11" s="4">
        <v>7</v>
      </c>
      <c r="B11" s="53" t="s">
        <v>91</v>
      </c>
      <c r="C11" s="5" t="s">
        <v>15</v>
      </c>
      <c r="D11" s="25">
        <v>1</v>
      </c>
      <c r="E11" s="27">
        <f>D11*210</f>
        <v>210</v>
      </c>
    </row>
    <row r="12" spans="1:5" ht="14.95" thickBot="1" x14ac:dyDescent="0.3">
      <c r="A12" s="4">
        <v>8</v>
      </c>
      <c r="B12" s="53" t="s">
        <v>92</v>
      </c>
      <c r="C12" s="5" t="s">
        <v>64</v>
      </c>
      <c r="D12" s="25">
        <v>1</v>
      </c>
      <c r="E12" s="27">
        <f>D12*210</f>
        <v>210</v>
      </c>
    </row>
    <row r="13" spans="1:5" ht="14.95" thickBot="1" x14ac:dyDescent="0.3">
      <c r="A13" s="4">
        <v>9</v>
      </c>
      <c r="B13" s="53" t="s">
        <v>93</v>
      </c>
      <c r="C13" s="5" t="s">
        <v>15</v>
      </c>
      <c r="D13" s="25">
        <v>1</v>
      </c>
      <c r="E13" s="27">
        <f>D13*210</f>
        <v>210</v>
      </c>
    </row>
    <row r="14" spans="1:5" ht="14.95" thickBot="1" x14ac:dyDescent="0.3">
      <c r="A14" s="4">
        <v>10</v>
      </c>
      <c r="B14" s="53" t="s">
        <v>96</v>
      </c>
      <c r="C14" s="5" t="s">
        <v>3</v>
      </c>
      <c r="D14" s="25">
        <v>1</v>
      </c>
      <c r="E14" s="27">
        <f>D14*210</f>
        <v>210</v>
      </c>
    </row>
    <row r="15" spans="1:5" ht="14.95" thickBot="1" x14ac:dyDescent="0.3">
      <c r="A15" s="4">
        <v>12</v>
      </c>
      <c r="B15" s="53" t="s">
        <v>14</v>
      </c>
      <c r="C15" s="5" t="s">
        <v>15</v>
      </c>
      <c r="D15" s="25">
        <v>1</v>
      </c>
      <c r="E15" s="27">
        <f>D15*210</f>
        <v>210</v>
      </c>
    </row>
    <row r="16" spans="1:5" ht="14.95" thickBot="1" x14ac:dyDescent="0.3">
      <c r="A16" s="4">
        <v>13</v>
      </c>
      <c r="B16" s="53" t="s">
        <v>16</v>
      </c>
      <c r="C16" s="5" t="s">
        <v>8</v>
      </c>
      <c r="D16" s="25">
        <v>1</v>
      </c>
      <c r="E16" s="27">
        <f>D16*210</f>
        <v>210</v>
      </c>
    </row>
    <row r="17" spans="1:5" ht="14.95" thickBot="1" x14ac:dyDescent="0.3">
      <c r="A17" s="4">
        <v>14</v>
      </c>
      <c r="B17" s="53" t="s">
        <v>17</v>
      </c>
      <c r="C17" s="5" t="s">
        <v>13</v>
      </c>
      <c r="D17" s="25">
        <v>1</v>
      </c>
      <c r="E17" s="27">
        <f>D17*210</f>
        <v>210</v>
      </c>
    </row>
    <row r="18" spans="1:5" ht="14.95" thickBot="1" x14ac:dyDescent="0.3">
      <c r="A18" s="4">
        <v>15</v>
      </c>
      <c r="B18" s="53" t="s">
        <v>97</v>
      </c>
      <c r="C18" s="5" t="s">
        <v>15</v>
      </c>
      <c r="D18" s="25">
        <v>1</v>
      </c>
      <c r="E18" s="27">
        <f>D18*210</f>
        <v>210</v>
      </c>
    </row>
    <row r="19" spans="1:5" ht="14.95" thickBot="1" x14ac:dyDescent="0.3">
      <c r="A19" s="4">
        <v>16</v>
      </c>
      <c r="B19" s="53" t="s">
        <v>100</v>
      </c>
      <c r="C19" s="5" t="s">
        <v>114</v>
      </c>
      <c r="D19" s="25">
        <v>2</v>
      </c>
      <c r="E19" s="27">
        <f>D19*210</f>
        <v>420</v>
      </c>
    </row>
    <row r="20" spans="1:5" ht="14.95" thickBot="1" x14ac:dyDescent="0.3">
      <c r="A20" s="4">
        <v>17</v>
      </c>
      <c r="B20" s="53" t="s">
        <v>98</v>
      </c>
      <c r="C20" s="5" t="s">
        <v>15</v>
      </c>
      <c r="D20" s="25">
        <v>1</v>
      </c>
      <c r="E20" s="27">
        <f>D20*210</f>
        <v>210</v>
      </c>
    </row>
    <row r="21" spans="1:5" ht="14.95" thickBot="1" x14ac:dyDescent="0.3">
      <c r="A21" s="4">
        <v>18</v>
      </c>
      <c r="B21" s="53" t="s">
        <v>99</v>
      </c>
      <c r="C21" s="5" t="s">
        <v>113</v>
      </c>
      <c r="D21" s="25">
        <v>1</v>
      </c>
      <c r="E21" s="27">
        <f>D21*210</f>
        <v>210</v>
      </c>
    </row>
    <row r="22" spans="1:5" ht="14.95" thickBot="1" x14ac:dyDescent="0.3">
      <c r="A22" s="4">
        <v>19</v>
      </c>
      <c r="B22" s="53" t="s">
        <v>101</v>
      </c>
      <c r="C22" s="5" t="s">
        <v>15</v>
      </c>
      <c r="D22" s="25">
        <v>1</v>
      </c>
      <c r="E22" s="27">
        <f>D22*210</f>
        <v>210</v>
      </c>
    </row>
    <row r="23" spans="1:5" ht="16.5" customHeight="1" thickBot="1" x14ac:dyDescent="0.3">
      <c r="A23" s="4">
        <v>20</v>
      </c>
      <c r="B23" s="53" t="s">
        <v>19</v>
      </c>
      <c r="C23" s="5" t="s">
        <v>20</v>
      </c>
      <c r="D23" s="25">
        <v>1</v>
      </c>
      <c r="E23" s="27">
        <f>D23*210</f>
        <v>210</v>
      </c>
    </row>
    <row r="24" spans="1:5" ht="16.5" customHeight="1" thickBot="1" x14ac:dyDescent="0.3">
      <c r="A24" s="4">
        <v>21</v>
      </c>
      <c r="B24" s="53" t="s">
        <v>21</v>
      </c>
      <c r="C24" s="5" t="s">
        <v>3</v>
      </c>
      <c r="D24" s="25">
        <v>1</v>
      </c>
      <c r="E24" s="27">
        <f>D24*210</f>
        <v>210</v>
      </c>
    </row>
    <row r="25" spans="1:5" ht="16.5" customHeight="1" thickBot="1" x14ac:dyDescent="0.3">
      <c r="A25" s="4">
        <v>22</v>
      </c>
      <c r="B25" s="53" t="s">
        <v>22</v>
      </c>
      <c r="C25" s="5" t="s">
        <v>3</v>
      </c>
      <c r="D25" s="25">
        <v>1</v>
      </c>
      <c r="E25" s="27">
        <f>D25*210</f>
        <v>210</v>
      </c>
    </row>
    <row r="26" spans="1:5" ht="16.5" customHeight="1" thickBot="1" x14ac:dyDescent="0.3">
      <c r="A26" s="4">
        <v>23</v>
      </c>
      <c r="B26" s="53" t="s">
        <v>104</v>
      </c>
      <c r="C26" s="5" t="s">
        <v>15</v>
      </c>
      <c r="D26" s="25">
        <v>2</v>
      </c>
      <c r="E26" s="27">
        <f>D26*210</f>
        <v>420</v>
      </c>
    </row>
    <row r="27" spans="1:5" ht="16.5" customHeight="1" thickBot="1" x14ac:dyDescent="0.3">
      <c r="A27" s="4">
        <v>24</v>
      </c>
      <c r="B27" s="53" t="s">
        <v>110</v>
      </c>
      <c r="C27" s="5" t="s">
        <v>125</v>
      </c>
      <c r="D27" s="25">
        <v>2</v>
      </c>
      <c r="E27" s="27">
        <f>D27*210</f>
        <v>420</v>
      </c>
    </row>
    <row r="28" spans="1:5" ht="16.5" customHeight="1" thickBot="1" x14ac:dyDescent="0.3">
      <c r="A28" s="4">
        <v>25</v>
      </c>
      <c r="B28" s="53" t="s">
        <v>24</v>
      </c>
      <c r="C28" s="5" t="s">
        <v>15</v>
      </c>
      <c r="D28" s="25">
        <v>1</v>
      </c>
      <c r="E28" s="27">
        <f>D28*210</f>
        <v>210</v>
      </c>
    </row>
    <row r="29" spans="1:5" ht="16.5" customHeight="1" thickBot="1" x14ac:dyDescent="0.3">
      <c r="A29" s="4">
        <v>26</v>
      </c>
      <c r="B29" s="53" t="s">
        <v>109</v>
      </c>
      <c r="C29" s="5" t="s">
        <v>124</v>
      </c>
      <c r="D29" s="25">
        <v>3</v>
      </c>
      <c r="E29" s="27">
        <f>D29*210</f>
        <v>630</v>
      </c>
    </row>
    <row r="30" spans="1:5" ht="16.5" customHeight="1" thickBot="1" x14ac:dyDescent="0.3">
      <c r="A30" s="4">
        <v>27</v>
      </c>
      <c r="B30" s="53" t="s">
        <v>108</v>
      </c>
      <c r="C30" s="5" t="s">
        <v>123</v>
      </c>
      <c r="D30" s="25">
        <v>3</v>
      </c>
      <c r="E30" s="27">
        <f>D30*210</f>
        <v>630</v>
      </c>
    </row>
    <row r="31" spans="1:5" ht="16.5" customHeight="1" thickBot="1" x14ac:dyDescent="0.3">
      <c r="A31" s="4">
        <v>28</v>
      </c>
      <c r="B31" s="53" t="s">
        <v>107</v>
      </c>
      <c r="C31" s="5" t="s">
        <v>64</v>
      </c>
      <c r="D31" s="25">
        <v>1</v>
      </c>
      <c r="E31" s="27">
        <f>D31*210</f>
        <v>210</v>
      </c>
    </row>
    <row r="32" spans="1:5" ht="16.5" customHeight="1" thickBot="1" x14ac:dyDescent="0.3">
      <c r="A32" s="4">
        <v>29</v>
      </c>
      <c r="B32" s="53" t="s">
        <v>112</v>
      </c>
      <c r="C32" s="5" t="s">
        <v>15</v>
      </c>
      <c r="D32" s="25">
        <v>1</v>
      </c>
      <c r="E32" s="27">
        <f>D32*210</f>
        <v>210</v>
      </c>
    </row>
    <row r="33" spans="1:5" ht="16.5" customHeight="1" thickBot="1" x14ac:dyDescent="0.3">
      <c r="A33" s="4">
        <v>30</v>
      </c>
      <c r="B33" s="53" t="s">
        <v>23</v>
      </c>
      <c r="C33" s="5" t="s">
        <v>15</v>
      </c>
      <c r="D33" s="25">
        <v>2</v>
      </c>
      <c r="E33" s="27">
        <f>D33*210</f>
        <v>420</v>
      </c>
    </row>
    <row r="34" spans="1:5" ht="16.5" customHeight="1" thickBot="1" x14ac:dyDescent="0.3">
      <c r="A34" s="4">
        <v>31</v>
      </c>
      <c r="B34" s="53" t="s">
        <v>135</v>
      </c>
      <c r="C34" s="5" t="s">
        <v>15</v>
      </c>
      <c r="D34" s="25">
        <v>1</v>
      </c>
      <c r="E34" s="27">
        <v>231</v>
      </c>
    </row>
    <row r="35" spans="1:5" ht="16.5" customHeight="1" thickBot="1" x14ac:dyDescent="0.3">
      <c r="A35" s="4">
        <v>32</v>
      </c>
      <c r="B35" s="53" t="s">
        <v>136</v>
      </c>
      <c r="C35" s="5" t="s">
        <v>15</v>
      </c>
      <c r="D35" s="25">
        <v>1</v>
      </c>
      <c r="E35" s="27">
        <v>231</v>
      </c>
    </row>
    <row r="36" spans="1:5" ht="16.5" customHeight="1" thickBot="1" x14ac:dyDescent="0.3">
      <c r="A36" s="4">
        <v>33</v>
      </c>
      <c r="B36" s="53" t="s">
        <v>105</v>
      </c>
      <c r="C36" s="5" t="s">
        <v>15</v>
      </c>
      <c r="D36" s="25">
        <v>2</v>
      </c>
      <c r="E36" s="27">
        <f>D36*210</f>
        <v>420</v>
      </c>
    </row>
    <row r="37" spans="1:5" ht="16.5" customHeight="1" thickBot="1" x14ac:dyDescent="0.3">
      <c r="A37" s="4">
        <v>34</v>
      </c>
      <c r="B37" s="53" t="s">
        <v>102</v>
      </c>
      <c r="C37" s="5" t="s">
        <v>15</v>
      </c>
      <c r="D37" s="25">
        <v>1</v>
      </c>
      <c r="E37" s="27">
        <f>D37*210</f>
        <v>210</v>
      </c>
    </row>
    <row r="38" spans="1:5" ht="16.5" customHeight="1" thickBot="1" x14ac:dyDescent="0.3">
      <c r="A38" s="4">
        <v>35</v>
      </c>
      <c r="B38" s="53" t="s">
        <v>9</v>
      </c>
      <c r="C38" s="5" t="s">
        <v>3</v>
      </c>
      <c r="D38" s="25">
        <v>1</v>
      </c>
      <c r="E38" s="27">
        <f>D38*210</f>
        <v>210</v>
      </c>
    </row>
    <row r="39" spans="1:5" ht="16.5" customHeight="1" thickBot="1" x14ac:dyDescent="0.3">
      <c r="A39" s="4">
        <v>36</v>
      </c>
      <c r="B39" s="53" t="s">
        <v>5</v>
      </c>
      <c r="C39" s="5" t="s">
        <v>3</v>
      </c>
      <c r="D39" s="25">
        <v>1</v>
      </c>
      <c r="E39" s="27">
        <f>D39*210</f>
        <v>210</v>
      </c>
    </row>
    <row r="40" spans="1:5" ht="16.5" customHeight="1" thickBot="1" x14ac:dyDescent="0.3">
      <c r="A40" s="4">
        <v>37</v>
      </c>
      <c r="B40" s="53" t="s">
        <v>6</v>
      </c>
      <c r="C40" s="5" t="s">
        <v>3</v>
      </c>
      <c r="D40" s="25">
        <v>1</v>
      </c>
      <c r="E40" s="27">
        <f>D40*210</f>
        <v>210</v>
      </c>
    </row>
    <row r="41" spans="1:5" ht="16.5" customHeight="1" thickBot="1" x14ac:dyDescent="0.3">
      <c r="A41" s="4">
        <v>38</v>
      </c>
      <c r="B41" s="53" t="s">
        <v>7</v>
      </c>
      <c r="C41" s="5" t="s">
        <v>8</v>
      </c>
      <c r="D41" s="25">
        <v>1</v>
      </c>
      <c r="E41" s="27">
        <f>D41*210</f>
        <v>210</v>
      </c>
    </row>
    <row r="42" spans="1:5" ht="16.5" customHeight="1" thickBot="1" x14ac:dyDescent="0.3">
      <c r="A42" s="4">
        <v>39</v>
      </c>
      <c r="B42" s="53" t="s">
        <v>10</v>
      </c>
      <c r="C42" s="5" t="s">
        <v>8</v>
      </c>
      <c r="D42" s="25">
        <v>1</v>
      </c>
      <c r="E42" s="27">
        <f>D42*210</f>
        <v>210</v>
      </c>
    </row>
    <row r="43" spans="1:5" ht="16.5" customHeight="1" thickBot="1" x14ac:dyDescent="0.3">
      <c r="A43" s="4">
        <v>40</v>
      </c>
      <c r="B43" s="53" t="s">
        <v>11</v>
      </c>
      <c r="C43" s="5" t="s">
        <v>3</v>
      </c>
      <c r="D43" s="25">
        <v>1</v>
      </c>
      <c r="E43" s="27">
        <f>D43*210</f>
        <v>210</v>
      </c>
    </row>
    <row r="44" spans="1:5" ht="16.5" hidden="1" customHeight="1" thickBot="1" x14ac:dyDescent="0.3">
      <c r="A44" s="4">
        <v>41</v>
      </c>
      <c r="B44" s="53" t="s">
        <v>106</v>
      </c>
      <c r="C44" s="5" t="s">
        <v>15</v>
      </c>
      <c r="D44" s="26"/>
      <c r="E44" s="27">
        <f>D44*210</f>
        <v>0</v>
      </c>
    </row>
    <row r="45" spans="1:5" ht="16.5" customHeight="1" thickBot="1" x14ac:dyDescent="0.3">
      <c r="A45" s="4">
        <v>42</v>
      </c>
      <c r="B45" s="53" t="s">
        <v>12</v>
      </c>
      <c r="C45" s="5" t="s">
        <v>3</v>
      </c>
      <c r="D45" s="25">
        <v>1</v>
      </c>
      <c r="E45" s="27">
        <f>D45*210</f>
        <v>210</v>
      </c>
    </row>
    <row r="46" spans="1:5" ht="16.5" customHeight="1" thickBot="1" x14ac:dyDescent="0.3">
      <c r="A46" s="4">
        <v>43</v>
      </c>
      <c r="B46" s="53" t="s">
        <v>2</v>
      </c>
      <c r="C46" s="5" t="s">
        <v>3</v>
      </c>
      <c r="D46" s="25">
        <v>1</v>
      </c>
      <c r="E46" s="27">
        <f>D46*210</f>
        <v>210</v>
      </c>
    </row>
    <row r="47" spans="1:5" ht="16.5" customHeight="1" thickBot="1" x14ac:dyDescent="0.3">
      <c r="A47" s="4">
        <v>44</v>
      </c>
      <c r="B47" s="53" t="s">
        <v>4</v>
      </c>
      <c r="C47" s="5" t="s">
        <v>3</v>
      </c>
      <c r="D47" s="25">
        <v>1</v>
      </c>
      <c r="E47" s="27">
        <f>D47*210</f>
        <v>210</v>
      </c>
    </row>
    <row r="48" spans="1:5" ht="16.5" hidden="1" customHeight="1" thickBot="1" x14ac:dyDescent="0.3">
      <c r="A48" s="4">
        <v>45</v>
      </c>
      <c r="B48" s="53" t="s">
        <v>111</v>
      </c>
      <c r="C48" s="5" t="s">
        <v>64</v>
      </c>
      <c r="D48" s="26"/>
      <c r="E48" s="27">
        <f>D48*210</f>
        <v>0</v>
      </c>
    </row>
    <row r="49" spans="1:5" ht="16.5" customHeight="1" thickBot="1" x14ac:dyDescent="0.3">
      <c r="A49" s="4">
        <v>46</v>
      </c>
      <c r="B49" s="54" t="s">
        <v>103</v>
      </c>
      <c r="C49" s="10" t="s">
        <v>64</v>
      </c>
      <c r="D49" s="25">
        <v>1</v>
      </c>
      <c r="E49" s="27">
        <f>D49*210</f>
        <v>210</v>
      </c>
    </row>
    <row r="50" spans="1:5" x14ac:dyDescent="0.25">
      <c r="A50" s="7"/>
      <c r="B50" s="41" t="s">
        <v>115</v>
      </c>
      <c r="C50" s="6"/>
      <c r="D50" s="6">
        <f>SUM(D5:D49)</f>
        <v>53</v>
      </c>
      <c r="E50" s="28">
        <f>SUM(E5:E49)</f>
        <v>11172</v>
      </c>
    </row>
    <row r="52" spans="1:5" ht="15.65" hidden="1" x14ac:dyDescent="0.25">
      <c r="A52" s="46" t="s">
        <v>120</v>
      </c>
      <c r="B52" s="46"/>
    </row>
    <row r="53" spans="1:5" hidden="1" x14ac:dyDescent="0.25">
      <c r="A53" s="23" t="s">
        <v>121</v>
      </c>
      <c r="B53"/>
    </row>
    <row r="54" spans="1:5" hidden="1" x14ac:dyDescent="0.25">
      <c r="A54" s="24" t="s">
        <v>122</v>
      </c>
      <c r="B54" s="13"/>
    </row>
    <row r="55" spans="1:5" hidden="1" x14ac:dyDescent="0.25"/>
  </sheetData>
  <sortState xmlns:xlrd2="http://schemas.microsoft.com/office/spreadsheetml/2017/richdata2" ref="B5:E49">
    <sortCondition ref="B5:B49"/>
  </sortState>
  <mergeCells count="3">
    <mergeCell ref="A1:E1"/>
    <mergeCell ref="A2:E2"/>
    <mergeCell ref="A52:B52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1"/>
  <sheetViews>
    <sheetView workbookViewId="0">
      <selection activeCell="C5" sqref="C5"/>
    </sheetView>
  </sheetViews>
  <sheetFormatPr defaultRowHeight="14.3" x14ac:dyDescent="0.25"/>
  <cols>
    <col min="1" max="1" width="5.125" customWidth="1"/>
    <col min="2" max="2" width="26.375" customWidth="1"/>
    <col min="3" max="3" width="18" customWidth="1"/>
    <col min="4" max="4" width="14.875" style="32" customWidth="1"/>
    <col min="5" max="5" width="16.875" style="32" customWidth="1"/>
  </cols>
  <sheetData>
    <row r="2" spans="1:5" x14ac:dyDescent="0.25">
      <c r="A2" s="47" t="s">
        <v>129</v>
      </c>
      <c r="B2" s="47"/>
      <c r="C2" s="47"/>
      <c r="D2" s="47"/>
      <c r="E2" s="47"/>
    </row>
    <row r="3" spans="1:5" ht="27.2" customHeight="1" x14ac:dyDescent="0.25">
      <c r="A3" s="51" t="s">
        <v>132</v>
      </c>
      <c r="B3" s="51"/>
      <c r="C3" s="51"/>
      <c r="D3" s="51"/>
      <c r="E3" s="51"/>
    </row>
    <row r="4" spans="1:5" ht="14.95" thickBot="1" x14ac:dyDescent="0.3">
      <c r="A4" s="21"/>
      <c r="B4" s="21"/>
      <c r="C4" s="21"/>
      <c r="D4" s="30"/>
      <c r="E4" s="30"/>
    </row>
    <row r="5" spans="1:5" ht="52.3" thickBot="1" x14ac:dyDescent="0.3">
      <c r="A5" s="7" t="s">
        <v>116</v>
      </c>
      <c r="B5" s="14" t="s">
        <v>131</v>
      </c>
      <c r="C5" s="42" t="s">
        <v>1</v>
      </c>
      <c r="D5" s="3" t="s">
        <v>126</v>
      </c>
      <c r="E5" s="3" t="s">
        <v>127</v>
      </c>
    </row>
    <row r="6" spans="1:5" x14ac:dyDescent="0.25">
      <c r="A6" s="7">
        <v>1</v>
      </c>
      <c r="B6" s="11" t="s">
        <v>50</v>
      </c>
      <c r="C6" s="11" t="s">
        <v>31</v>
      </c>
      <c r="D6" s="31">
        <v>2</v>
      </c>
      <c r="E6" s="34">
        <f>D6*210</f>
        <v>420</v>
      </c>
    </row>
    <row r="7" spans="1:5" x14ac:dyDescent="0.25">
      <c r="A7" s="7">
        <f>A6+1</f>
        <v>2</v>
      </c>
      <c r="B7" s="11" t="s">
        <v>51</v>
      </c>
      <c r="C7" s="11" t="s">
        <v>37</v>
      </c>
      <c r="D7" s="31">
        <v>1</v>
      </c>
      <c r="E7" s="34">
        <f>D7*210</f>
        <v>210</v>
      </c>
    </row>
    <row r="8" spans="1:5" x14ac:dyDescent="0.25">
      <c r="A8" s="7">
        <f t="shared" ref="A8:A35" si="0">A7+1</f>
        <v>3</v>
      </c>
      <c r="B8" s="11" t="s">
        <v>52</v>
      </c>
      <c r="C8" s="11" t="s">
        <v>31</v>
      </c>
      <c r="D8" s="31">
        <v>2</v>
      </c>
      <c r="E8" s="34">
        <f>D8*210</f>
        <v>420</v>
      </c>
    </row>
    <row r="9" spans="1:5" x14ac:dyDescent="0.25">
      <c r="A9" s="7">
        <f t="shared" si="0"/>
        <v>4</v>
      </c>
      <c r="B9" s="11" t="s">
        <v>53</v>
      </c>
      <c r="C9" s="11" t="s">
        <v>34</v>
      </c>
      <c r="D9" s="31">
        <v>1</v>
      </c>
      <c r="E9" s="34">
        <f>D9*210</f>
        <v>210</v>
      </c>
    </row>
    <row r="10" spans="1:5" x14ac:dyDescent="0.25">
      <c r="A10" s="7">
        <f t="shared" si="0"/>
        <v>5</v>
      </c>
      <c r="B10" s="11" t="s">
        <v>54</v>
      </c>
      <c r="C10" s="11" t="s">
        <v>37</v>
      </c>
      <c r="D10" s="31">
        <v>1</v>
      </c>
      <c r="E10" s="34">
        <f>D10*210</f>
        <v>210</v>
      </c>
    </row>
    <row r="11" spans="1:5" x14ac:dyDescent="0.25">
      <c r="A11" s="7">
        <f t="shared" si="0"/>
        <v>6</v>
      </c>
      <c r="B11" s="11" t="s">
        <v>25</v>
      </c>
      <c r="C11" s="11" t="s">
        <v>26</v>
      </c>
      <c r="D11" s="31">
        <v>1</v>
      </c>
      <c r="E11" s="34">
        <f>D11*210</f>
        <v>210</v>
      </c>
    </row>
    <row r="12" spans="1:5" x14ac:dyDescent="0.25">
      <c r="A12" s="7">
        <f t="shared" si="0"/>
        <v>7</v>
      </c>
      <c r="B12" s="11" t="s">
        <v>27</v>
      </c>
      <c r="C12" s="11" t="s">
        <v>26</v>
      </c>
      <c r="D12" s="31">
        <v>1</v>
      </c>
      <c r="E12" s="34">
        <f>D12*210</f>
        <v>210</v>
      </c>
    </row>
    <row r="13" spans="1:5" x14ac:dyDescent="0.25">
      <c r="A13" s="7">
        <f t="shared" si="0"/>
        <v>8</v>
      </c>
      <c r="B13" s="11" t="s">
        <v>28</v>
      </c>
      <c r="C13" s="11" t="s">
        <v>26</v>
      </c>
      <c r="D13" s="31">
        <v>1</v>
      </c>
      <c r="E13" s="34">
        <f>D13*210</f>
        <v>210</v>
      </c>
    </row>
    <row r="14" spans="1:5" x14ac:dyDescent="0.25">
      <c r="A14" s="7">
        <f t="shared" si="0"/>
        <v>9</v>
      </c>
      <c r="B14" s="11" t="s">
        <v>29</v>
      </c>
      <c r="C14" s="11" t="s">
        <v>26</v>
      </c>
      <c r="D14" s="31">
        <v>1</v>
      </c>
      <c r="E14" s="34">
        <f>D14*210</f>
        <v>210</v>
      </c>
    </row>
    <row r="15" spans="1:5" x14ac:dyDescent="0.25">
      <c r="A15" s="7">
        <f t="shared" si="0"/>
        <v>10</v>
      </c>
      <c r="B15" s="11" t="s">
        <v>30</v>
      </c>
      <c r="C15" s="11" t="s">
        <v>31</v>
      </c>
      <c r="D15" s="31">
        <v>2</v>
      </c>
      <c r="E15" s="34">
        <f>D15*210</f>
        <v>420</v>
      </c>
    </row>
    <row r="16" spans="1:5" x14ac:dyDescent="0.25">
      <c r="A16" s="7">
        <f t="shared" si="0"/>
        <v>11</v>
      </c>
      <c r="B16" s="11" t="s">
        <v>32</v>
      </c>
      <c r="C16" s="11" t="s">
        <v>31</v>
      </c>
      <c r="D16" s="31">
        <v>2</v>
      </c>
      <c r="E16" s="34">
        <f>D16*210</f>
        <v>420</v>
      </c>
    </row>
    <row r="17" spans="1:5" x14ac:dyDescent="0.25">
      <c r="A17" s="7">
        <f t="shared" si="0"/>
        <v>12</v>
      </c>
      <c r="B17" s="11" t="s">
        <v>33</v>
      </c>
      <c r="C17" s="11" t="s">
        <v>34</v>
      </c>
      <c r="D17" s="31">
        <v>1</v>
      </c>
      <c r="E17" s="34">
        <f>D17*210</f>
        <v>210</v>
      </c>
    </row>
    <row r="18" spans="1:5" x14ac:dyDescent="0.25">
      <c r="A18" s="7">
        <f t="shared" si="0"/>
        <v>13</v>
      </c>
      <c r="B18" s="11" t="s">
        <v>44</v>
      </c>
      <c r="C18" s="11" t="s">
        <v>34</v>
      </c>
      <c r="D18" s="31">
        <v>1</v>
      </c>
      <c r="E18" s="34">
        <f>D18*210</f>
        <v>210</v>
      </c>
    </row>
    <row r="19" spans="1:5" x14ac:dyDescent="0.25">
      <c r="A19" s="7">
        <f t="shared" si="0"/>
        <v>14</v>
      </c>
      <c r="B19" s="11" t="s">
        <v>45</v>
      </c>
      <c r="C19" s="11" t="s">
        <v>46</v>
      </c>
      <c r="D19" s="31">
        <v>1</v>
      </c>
      <c r="E19" s="34">
        <f>D19*210</f>
        <v>210</v>
      </c>
    </row>
    <row r="20" spans="1:5" x14ac:dyDescent="0.25">
      <c r="A20" s="7">
        <f t="shared" si="0"/>
        <v>15</v>
      </c>
      <c r="B20" s="11" t="s">
        <v>47</v>
      </c>
      <c r="C20" s="11" t="s">
        <v>46</v>
      </c>
      <c r="D20" s="31">
        <v>1</v>
      </c>
      <c r="E20" s="34">
        <f>D20*210</f>
        <v>210</v>
      </c>
    </row>
    <row r="21" spans="1:5" x14ac:dyDescent="0.25">
      <c r="A21" s="7">
        <f t="shared" si="0"/>
        <v>16</v>
      </c>
      <c r="B21" s="11" t="s">
        <v>48</v>
      </c>
      <c r="C21" s="11" t="s">
        <v>46</v>
      </c>
      <c r="D21" s="31">
        <v>1</v>
      </c>
      <c r="E21" s="34">
        <f>D21*210</f>
        <v>210</v>
      </c>
    </row>
    <row r="22" spans="1:5" x14ac:dyDescent="0.25">
      <c r="A22" s="7">
        <f t="shared" si="0"/>
        <v>17</v>
      </c>
      <c r="B22" s="11" t="s">
        <v>49</v>
      </c>
      <c r="C22" s="11" t="s">
        <v>34</v>
      </c>
      <c r="D22" s="31">
        <v>1</v>
      </c>
      <c r="E22" s="34">
        <f>D22*210</f>
        <v>210</v>
      </c>
    </row>
    <row r="23" spans="1:5" x14ac:dyDescent="0.25">
      <c r="A23" s="7">
        <f t="shared" si="0"/>
        <v>18</v>
      </c>
      <c r="B23" s="11" t="s">
        <v>35</v>
      </c>
      <c r="C23" s="11" t="s">
        <v>34</v>
      </c>
      <c r="D23" s="31">
        <v>1</v>
      </c>
      <c r="E23" s="34">
        <f>D23*210</f>
        <v>210</v>
      </c>
    </row>
    <row r="24" spans="1:5" x14ac:dyDescent="0.25">
      <c r="A24" s="7">
        <f t="shared" si="0"/>
        <v>19</v>
      </c>
      <c r="B24" s="11" t="s">
        <v>36</v>
      </c>
      <c r="C24" s="11" t="s">
        <v>37</v>
      </c>
      <c r="D24" s="31">
        <v>1</v>
      </c>
      <c r="E24" s="34">
        <f>D24*210</f>
        <v>210</v>
      </c>
    </row>
    <row r="25" spans="1:5" x14ac:dyDescent="0.25">
      <c r="A25" s="7">
        <f t="shared" si="0"/>
        <v>20</v>
      </c>
      <c r="B25" s="11" t="s">
        <v>38</v>
      </c>
      <c r="C25" s="11" t="s">
        <v>34</v>
      </c>
      <c r="D25" s="31">
        <v>1</v>
      </c>
      <c r="E25" s="34">
        <f>D25*210</f>
        <v>210</v>
      </c>
    </row>
    <row r="26" spans="1:5" x14ac:dyDescent="0.25">
      <c r="A26" s="7">
        <f t="shared" si="0"/>
        <v>21</v>
      </c>
      <c r="B26" s="52" t="s">
        <v>39</v>
      </c>
      <c r="C26" s="11" t="s">
        <v>37</v>
      </c>
      <c r="D26" s="31">
        <v>1</v>
      </c>
      <c r="E26" s="34">
        <f>D26*210</f>
        <v>210</v>
      </c>
    </row>
    <row r="27" spans="1:5" x14ac:dyDescent="0.25">
      <c r="A27" s="7">
        <f t="shared" si="0"/>
        <v>22</v>
      </c>
      <c r="B27" s="11" t="s">
        <v>40</v>
      </c>
      <c r="C27" s="11" t="s">
        <v>26</v>
      </c>
      <c r="D27" s="31">
        <v>1</v>
      </c>
      <c r="E27" s="34">
        <f>D27*210</f>
        <v>210</v>
      </c>
    </row>
    <row r="28" spans="1:5" x14ac:dyDescent="0.25">
      <c r="A28" s="7">
        <f t="shared" si="0"/>
        <v>23</v>
      </c>
      <c r="B28" s="11" t="s">
        <v>41</v>
      </c>
      <c r="C28" s="11" t="s">
        <v>37</v>
      </c>
      <c r="D28" s="31">
        <v>1</v>
      </c>
      <c r="E28" s="34">
        <f>D28*210</f>
        <v>210</v>
      </c>
    </row>
    <row r="29" spans="1:5" x14ac:dyDescent="0.25">
      <c r="A29" s="7">
        <f t="shared" si="0"/>
        <v>24</v>
      </c>
      <c r="B29" s="11" t="s">
        <v>42</v>
      </c>
      <c r="C29" s="11" t="s">
        <v>26</v>
      </c>
      <c r="D29" s="31">
        <v>1</v>
      </c>
      <c r="E29" s="34">
        <f>D29*210</f>
        <v>210</v>
      </c>
    </row>
    <row r="30" spans="1:5" x14ac:dyDescent="0.25">
      <c r="A30" s="7">
        <f t="shared" si="0"/>
        <v>25</v>
      </c>
      <c r="B30" s="11" t="s">
        <v>43</v>
      </c>
      <c r="C30" s="11" t="s">
        <v>37</v>
      </c>
      <c r="D30" s="31">
        <v>1</v>
      </c>
      <c r="E30" s="34">
        <f>D30*210</f>
        <v>210</v>
      </c>
    </row>
    <row r="31" spans="1:5" x14ac:dyDescent="0.25">
      <c r="A31" s="7">
        <f t="shared" si="0"/>
        <v>26</v>
      </c>
      <c r="B31" s="11" t="s">
        <v>55</v>
      </c>
      <c r="C31" s="11" t="s">
        <v>56</v>
      </c>
      <c r="D31" s="31">
        <v>1</v>
      </c>
      <c r="E31" s="34">
        <f>D31*210</f>
        <v>210</v>
      </c>
    </row>
    <row r="32" spans="1:5" x14ac:dyDescent="0.25">
      <c r="A32" s="7">
        <f t="shared" si="0"/>
        <v>27</v>
      </c>
      <c r="B32" s="11" t="s">
        <v>57</v>
      </c>
      <c r="C32" s="11" t="s">
        <v>58</v>
      </c>
      <c r="D32" s="31">
        <v>1</v>
      </c>
      <c r="E32" s="34">
        <f>D32*210</f>
        <v>210</v>
      </c>
    </row>
    <row r="33" spans="1:6" x14ac:dyDescent="0.25">
      <c r="A33" s="7">
        <f t="shared" si="0"/>
        <v>28</v>
      </c>
      <c r="B33" s="11" t="s">
        <v>59</v>
      </c>
      <c r="C33" s="11" t="s">
        <v>58</v>
      </c>
      <c r="D33" s="31">
        <v>1</v>
      </c>
      <c r="E33" s="34">
        <f>D33*210</f>
        <v>210</v>
      </c>
    </row>
    <row r="34" spans="1:6" x14ac:dyDescent="0.25">
      <c r="A34" s="7">
        <f t="shared" si="0"/>
        <v>29</v>
      </c>
      <c r="B34" s="11" t="s">
        <v>60</v>
      </c>
      <c r="C34" s="11" t="s">
        <v>46</v>
      </c>
      <c r="D34" s="31">
        <v>1</v>
      </c>
      <c r="E34" s="34">
        <f>D34*210</f>
        <v>210</v>
      </c>
    </row>
    <row r="35" spans="1:6" x14ac:dyDescent="0.25">
      <c r="A35" s="7">
        <f t="shared" si="0"/>
        <v>30</v>
      </c>
      <c r="B35" s="11" t="s">
        <v>61</v>
      </c>
      <c r="C35" s="11" t="s">
        <v>46</v>
      </c>
      <c r="D35" s="31">
        <v>1</v>
      </c>
      <c r="E35" s="34">
        <f>D35*210</f>
        <v>210</v>
      </c>
    </row>
    <row r="36" spans="1:6" x14ac:dyDescent="0.25">
      <c r="A36" s="7"/>
      <c r="B36" s="12" t="s">
        <v>62</v>
      </c>
      <c r="C36" s="15"/>
      <c r="D36" s="15">
        <f>SUM(D6:D35)</f>
        <v>34</v>
      </c>
      <c r="E36" s="33">
        <f>SUM(E6:E35)</f>
        <v>7140</v>
      </c>
    </row>
    <row r="37" spans="1:6" x14ac:dyDescent="0.25">
      <c r="B37" s="13"/>
      <c r="C37" s="13"/>
      <c r="D37" s="29"/>
      <c r="E37" s="29"/>
    </row>
    <row r="38" spans="1:6" ht="15.65" hidden="1" x14ac:dyDescent="0.25">
      <c r="A38" s="46" t="s">
        <v>120</v>
      </c>
      <c r="B38" s="46"/>
    </row>
    <row r="39" spans="1:6" hidden="1" x14ac:dyDescent="0.25">
      <c r="A39" s="23" t="s">
        <v>121</v>
      </c>
    </row>
    <row r="40" spans="1:6" hidden="1" x14ac:dyDescent="0.25">
      <c r="A40" s="24" t="s">
        <v>122</v>
      </c>
      <c r="B40" s="13"/>
      <c r="F40" s="22" t="s">
        <v>119</v>
      </c>
    </row>
    <row r="41" spans="1:6" hidden="1" x14ac:dyDescent="0.25"/>
  </sheetData>
  <sortState xmlns:xlrd2="http://schemas.microsoft.com/office/spreadsheetml/2017/richdata2" ref="B6:E35">
    <sortCondition ref="B6:B35"/>
  </sortState>
  <mergeCells count="3">
    <mergeCell ref="A2:E2"/>
    <mergeCell ref="A38:B38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activeCell="C3" sqref="C3"/>
    </sheetView>
  </sheetViews>
  <sheetFormatPr defaultRowHeight="14.3" x14ac:dyDescent="0.25"/>
  <cols>
    <col min="2" max="2" width="29.125" customWidth="1"/>
    <col min="3" max="4" width="19.375" customWidth="1"/>
    <col min="5" max="5" width="19.375" style="32" customWidth="1"/>
  </cols>
  <sheetData>
    <row r="1" spans="1:5" x14ac:dyDescent="0.25">
      <c r="E1" s="32" t="s">
        <v>130</v>
      </c>
    </row>
    <row r="2" spans="1:5" ht="29.4" customHeight="1" thickBot="1" x14ac:dyDescent="0.3">
      <c r="A2" s="48" t="s">
        <v>132</v>
      </c>
      <c r="B2" s="49"/>
      <c r="C2" s="50"/>
      <c r="D2" s="50"/>
      <c r="E2" s="50"/>
    </row>
    <row r="3" spans="1:5" ht="52.3" thickBot="1" x14ac:dyDescent="0.3">
      <c r="A3" s="19" t="s">
        <v>0</v>
      </c>
      <c r="B3" s="35" t="s">
        <v>118</v>
      </c>
      <c r="C3" s="42" t="s">
        <v>1</v>
      </c>
      <c r="D3" s="20" t="s">
        <v>126</v>
      </c>
      <c r="E3" s="20" t="s">
        <v>127</v>
      </c>
    </row>
    <row r="4" spans="1:5" ht="14.95" thickBot="1" x14ac:dyDescent="0.3">
      <c r="A4" s="4">
        <v>1</v>
      </c>
      <c r="B4" s="8" t="s">
        <v>78</v>
      </c>
      <c r="C4" s="9" t="s">
        <v>13</v>
      </c>
      <c r="D4" s="37">
        <v>3</v>
      </c>
      <c r="E4" s="39">
        <f>D4*210</f>
        <v>630</v>
      </c>
    </row>
    <row r="5" spans="1:5" ht="14.95" thickBot="1" x14ac:dyDescent="0.3">
      <c r="A5" s="4">
        <v>2</v>
      </c>
      <c r="B5" s="8" t="s">
        <v>79</v>
      </c>
      <c r="C5" s="9" t="s">
        <v>64</v>
      </c>
      <c r="D5" s="37">
        <v>2</v>
      </c>
      <c r="E5" s="39">
        <f>D5*210</f>
        <v>420</v>
      </c>
    </row>
    <row r="6" spans="1:5" ht="14.95" thickBot="1" x14ac:dyDescent="0.3">
      <c r="A6" s="4"/>
      <c r="B6" s="8" t="s">
        <v>134</v>
      </c>
      <c r="C6" s="9"/>
      <c r="D6" s="37">
        <v>1</v>
      </c>
      <c r="E6" s="39">
        <v>500</v>
      </c>
    </row>
    <row r="7" spans="1:5" ht="14.95" thickBot="1" x14ac:dyDescent="0.3">
      <c r="A7" s="4">
        <v>3</v>
      </c>
      <c r="B7" s="8" t="s">
        <v>81</v>
      </c>
      <c r="C7" s="9" t="s">
        <v>20</v>
      </c>
      <c r="D7" s="37">
        <v>3</v>
      </c>
      <c r="E7" s="39">
        <f>D7*210</f>
        <v>630</v>
      </c>
    </row>
    <row r="8" spans="1:5" ht="14.95" thickBot="1" x14ac:dyDescent="0.3">
      <c r="A8" s="4">
        <v>4</v>
      </c>
      <c r="B8" s="8" t="s">
        <v>82</v>
      </c>
      <c r="C8" s="9" t="s">
        <v>64</v>
      </c>
      <c r="D8" s="37">
        <v>1</v>
      </c>
      <c r="E8" s="39">
        <f>D8*210</f>
        <v>210</v>
      </c>
    </row>
    <row r="9" spans="1:5" ht="14.95" thickBot="1" x14ac:dyDescent="0.3">
      <c r="A9" s="4">
        <v>5</v>
      </c>
      <c r="B9" s="8" t="s">
        <v>83</v>
      </c>
      <c r="C9" s="9" t="s">
        <v>64</v>
      </c>
      <c r="D9" s="37">
        <v>2</v>
      </c>
      <c r="E9" s="39">
        <f>D9*210</f>
        <v>420</v>
      </c>
    </row>
    <row r="10" spans="1:5" ht="14.95" thickBot="1" x14ac:dyDescent="0.3">
      <c r="A10" s="4">
        <v>6</v>
      </c>
      <c r="B10" s="8" t="s">
        <v>84</v>
      </c>
      <c r="C10" s="9" t="s">
        <v>15</v>
      </c>
      <c r="D10" s="37">
        <v>1</v>
      </c>
      <c r="E10" s="39">
        <f>D10*210</f>
        <v>210</v>
      </c>
    </row>
    <row r="11" spans="1:5" ht="14.95" thickBot="1" x14ac:dyDescent="0.3">
      <c r="A11" s="4">
        <v>7</v>
      </c>
      <c r="B11" s="8" t="s">
        <v>85</v>
      </c>
      <c r="C11" s="9" t="s">
        <v>15</v>
      </c>
      <c r="D11" s="37">
        <v>3</v>
      </c>
      <c r="E11" s="39">
        <f>D11*210</f>
        <v>630</v>
      </c>
    </row>
    <row r="12" spans="1:5" ht="14.95" thickBot="1" x14ac:dyDescent="0.3">
      <c r="A12" s="4">
        <v>8</v>
      </c>
      <c r="B12" s="8" t="s">
        <v>86</v>
      </c>
      <c r="C12" s="9" t="s">
        <v>13</v>
      </c>
      <c r="D12" s="37">
        <v>2</v>
      </c>
      <c r="E12" s="39">
        <f>D12*210</f>
        <v>420</v>
      </c>
    </row>
    <row r="13" spans="1:5" ht="14.95" thickBot="1" x14ac:dyDescent="0.3">
      <c r="A13" s="4">
        <v>9</v>
      </c>
      <c r="B13" s="8" t="s">
        <v>133</v>
      </c>
      <c r="C13" s="9"/>
      <c r="D13" s="37">
        <v>2</v>
      </c>
      <c r="E13" s="39">
        <v>462</v>
      </c>
    </row>
    <row r="14" spans="1:5" ht="14.95" thickBot="1" x14ac:dyDescent="0.3">
      <c r="A14" s="4">
        <v>10</v>
      </c>
      <c r="B14" s="8" t="s">
        <v>87</v>
      </c>
      <c r="C14" s="9"/>
      <c r="D14" s="37">
        <v>3</v>
      </c>
      <c r="E14" s="39">
        <f>D14*210</f>
        <v>630</v>
      </c>
    </row>
    <row r="15" spans="1:5" ht="14.95" thickBot="1" x14ac:dyDescent="0.3">
      <c r="A15" s="4">
        <v>11</v>
      </c>
      <c r="B15" s="8" t="s">
        <v>63</v>
      </c>
      <c r="C15" s="9" t="s">
        <v>64</v>
      </c>
      <c r="D15" s="37">
        <v>3</v>
      </c>
      <c r="E15" s="39">
        <f>D15*210</f>
        <v>630</v>
      </c>
    </row>
    <row r="16" spans="1:5" ht="14.95" thickBot="1" x14ac:dyDescent="0.3">
      <c r="A16" s="4">
        <v>12</v>
      </c>
      <c r="B16" s="8" t="s">
        <v>65</v>
      </c>
      <c r="C16" s="9" t="s">
        <v>64</v>
      </c>
      <c r="D16" s="37">
        <v>3</v>
      </c>
      <c r="E16" s="39">
        <f>D16*210</f>
        <v>630</v>
      </c>
    </row>
    <row r="17" spans="1:6" ht="14.95" thickBot="1" x14ac:dyDescent="0.3">
      <c r="A17" s="4">
        <v>13</v>
      </c>
      <c r="B17" s="8" t="s">
        <v>66</v>
      </c>
      <c r="C17" s="9" t="s">
        <v>64</v>
      </c>
      <c r="D17" s="37">
        <v>3</v>
      </c>
      <c r="E17" s="39">
        <f>D17*210</f>
        <v>630</v>
      </c>
    </row>
    <row r="18" spans="1:6" ht="14.95" thickBot="1" x14ac:dyDescent="0.3">
      <c r="A18" s="4">
        <v>14</v>
      </c>
      <c r="B18" s="8" t="s">
        <v>67</v>
      </c>
      <c r="C18" s="9" t="s">
        <v>64</v>
      </c>
      <c r="D18" s="37">
        <v>3</v>
      </c>
      <c r="E18" s="39">
        <f>D18*210</f>
        <v>630</v>
      </c>
    </row>
    <row r="19" spans="1:6" ht="14.95" thickBot="1" x14ac:dyDescent="0.3">
      <c r="A19" s="4">
        <v>15</v>
      </c>
      <c r="B19" s="8" t="s">
        <v>70</v>
      </c>
      <c r="C19" s="9" t="s">
        <v>71</v>
      </c>
      <c r="D19" s="37">
        <v>1</v>
      </c>
      <c r="E19" s="39">
        <f>D19*210</f>
        <v>210</v>
      </c>
    </row>
    <row r="20" spans="1:6" ht="14.95" hidden="1" thickBot="1" x14ac:dyDescent="0.3">
      <c r="A20" s="4">
        <v>16</v>
      </c>
      <c r="B20" s="36" t="s">
        <v>80</v>
      </c>
      <c r="C20" s="9" t="s">
        <v>64</v>
      </c>
      <c r="D20" s="37"/>
      <c r="E20" s="39">
        <f>D20*210</f>
        <v>0</v>
      </c>
    </row>
    <row r="21" spans="1:6" ht="14.95" thickBot="1" x14ac:dyDescent="0.3">
      <c r="A21" s="4">
        <v>17</v>
      </c>
      <c r="B21" s="8" t="s">
        <v>72</v>
      </c>
      <c r="C21" s="9" t="s">
        <v>69</v>
      </c>
      <c r="D21" s="37">
        <v>2</v>
      </c>
      <c r="E21" s="39">
        <f>D21*210</f>
        <v>420</v>
      </c>
    </row>
    <row r="22" spans="1:6" ht="14.95" thickBot="1" x14ac:dyDescent="0.3">
      <c r="A22" s="4">
        <v>18</v>
      </c>
      <c r="B22" s="8" t="s">
        <v>75</v>
      </c>
      <c r="C22" s="9" t="s">
        <v>13</v>
      </c>
      <c r="D22" s="37">
        <v>3</v>
      </c>
      <c r="E22" s="39">
        <f>D22*210</f>
        <v>630</v>
      </c>
    </row>
    <row r="23" spans="1:6" ht="14.95" thickBot="1" x14ac:dyDescent="0.3">
      <c r="A23" s="4">
        <v>19</v>
      </c>
      <c r="B23" s="8" t="s">
        <v>77</v>
      </c>
      <c r="C23" s="9" t="s">
        <v>8</v>
      </c>
      <c r="D23" s="37">
        <v>1</v>
      </c>
      <c r="E23" s="39">
        <f>D23*210</f>
        <v>210</v>
      </c>
    </row>
    <row r="24" spans="1:6" ht="14.95" thickBot="1" x14ac:dyDescent="0.3">
      <c r="A24" s="4">
        <v>20</v>
      </c>
      <c r="B24" s="8" t="s">
        <v>76</v>
      </c>
      <c r="C24" s="9" t="s">
        <v>15</v>
      </c>
      <c r="D24" s="37">
        <v>1</v>
      </c>
      <c r="E24" s="39">
        <f>D24*210</f>
        <v>210</v>
      </c>
    </row>
    <row r="25" spans="1:6" ht="14.95" thickBot="1" x14ac:dyDescent="0.3">
      <c r="A25" s="4">
        <v>21</v>
      </c>
      <c r="B25" s="8" t="s">
        <v>68</v>
      </c>
      <c r="C25" s="9" t="s">
        <v>69</v>
      </c>
      <c r="D25" s="37">
        <v>2</v>
      </c>
      <c r="E25" s="39">
        <f>D25*210</f>
        <v>420</v>
      </c>
    </row>
    <row r="26" spans="1:6" ht="14.95" thickBot="1" x14ac:dyDescent="0.3">
      <c r="A26" s="4">
        <v>22</v>
      </c>
      <c r="B26" s="8" t="s">
        <v>73</v>
      </c>
      <c r="C26" s="9" t="s">
        <v>71</v>
      </c>
      <c r="D26" s="37">
        <v>2</v>
      </c>
      <c r="E26" s="39">
        <f>D26*210</f>
        <v>420</v>
      </c>
    </row>
    <row r="27" spans="1:6" ht="14.95" thickBot="1" x14ac:dyDescent="0.3">
      <c r="A27" s="4">
        <v>23</v>
      </c>
      <c r="B27" s="17" t="s">
        <v>74</v>
      </c>
      <c r="C27" s="18" t="s">
        <v>71</v>
      </c>
      <c r="D27" s="38">
        <v>1</v>
      </c>
      <c r="E27" s="39">
        <f>D27*210</f>
        <v>210</v>
      </c>
    </row>
    <row r="28" spans="1:6" x14ac:dyDescent="0.25">
      <c r="A28" s="7"/>
      <c r="B28" s="40" t="s">
        <v>115</v>
      </c>
      <c r="C28" s="6"/>
      <c r="D28" s="15">
        <f>SUM(D4:D27)</f>
        <v>48</v>
      </c>
      <c r="E28" s="33">
        <f>SUM(E4:E27)</f>
        <v>10412</v>
      </c>
    </row>
    <row r="30" spans="1:6" ht="15.65" hidden="1" x14ac:dyDescent="0.25">
      <c r="A30" s="46" t="s">
        <v>120</v>
      </c>
      <c r="B30" s="46"/>
    </row>
    <row r="31" spans="1:6" hidden="1" x14ac:dyDescent="0.25">
      <c r="A31" s="23" t="s">
        <v>121</v>
      </c>
    </row>
    <row r="32" spans="1:6" hidden="1" x14ac:dyDescent="0.25">
      <c r="A32" s="24" t="s">
        <v>122</v>
      </c>
      <c r="B32" s="13"/>
      <c r="F32" s="22" t="s">
        <v>119</v>
      </c>
    </row>
    <row r="33" hidden="1" x14ac:dyDescent="0.25"/>
    <row r="34" hidden="1" x14ac:dyDescent="0.25"/>
  </sheetData>
  <sortState xmlns:xlrd2="http://schemas.microsoft.com/office/spreadsheetml/2017/richdata2" ref="B4:E27">
    <sortCondition ref="B4:B27"/>
  </sortState>
  <mergeCells count="2">
    <mergeCell ref="A2:E2"/>
    <mergeCell ref="A30:B30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ЖЭУ-28</vt:lpstr>
      <vt:lpstr>ЖЭУ-3</vt:lpstr>
      <vt:lpstr>ЖЭУ-20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2022-12-09T12:02:44Z</dcterms:modified>
</cp:coreProperties>
</file>