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36" windowHeight="8260" tabRatio="500" activeTab="0"/>
  </bookViews>
  <sheets>
    <sheet name="3 мкр." sheetId="1" r:id="rId1"/>
    <sheet name="6 мкр." sheetId="2" r:id="rId2"/>
    <sheet name="10б мкр." sheetId="3" r:id="rId3"/>
  </sheets>
  <definedNames>
    <definedName name="_xlnm._FilterDatabase" localSheetId="2" hidden="1">'10б мкр.'!$A$4:$M$36</definedName>
    <definedName name="_xlnm._FilterDatabase" localSheetId="1" hidden="1">'6 мкр.'!$A$4:$L$51</definedName>
  </definedNames>
  <calcPr fullCalcOnLoad="1" refMode="R1C1"/>
</workbook>
</file>

<file path=xl/sharedStrings.xml><?xml version="1.0" encoding="utf-8"?>
<sst xmlns="http://schemas.openxmlformats.org/spreadsheetml/2006/main" count="521" uniqueCount="81">
  <si>
    <t>п/№</t>
  </si>
  <si>
    <t>Улица</t>
  </si>
  <si>
    <t>№ дома</t>
  </si>
  <si>
    <t>место установки</t>
  </si>
  <si>
    <t>наименование оборудования</t>
  </si>
  <si>
    <t>Потребляемая мощность, Вт</t>
  </si>
  <si>
    <t>тип подключения</t>
  </si>
  <si>
    <t>эл.автомат, А</t>
  </si>
  <si>
    <t>этажность</t>
  </si>
  <si>
    <t>потр.мощность общ. В</t>
  </si>
  <si>
    <t>кол-во ящиков</t>
  </si>
  <si>
    <t>Мира</t>
  </si>
  <si>
    <t>1 п. - 5 эт.</t>
  </si>
  <si>
    <t>коммут.24 порта,Terra ОД002</t>
  </si>
  <si>
    <t>коммунальное</t>
  </si>
  <si>
    <t>2а</t>
  </si>
  <si>
    <t>3 п. - 5 эт.</t>
  </si>
  <si>
    <t>2 п. - 5 эт.</t>
  </si>
  <si>
    <t>6а</t>
  </si>
  <si>
    <t>4 п. - 5 эт.</t>
  </si>
  <si>
    <t>8а</t>
  </si>
  <si>
    <t>10а</t>
  </si>
  <si>
    <t>12а</t>
  </si>
  <si>
    <t>Пр. Победы</t>
  </si>
  <si>
    <t>17а</t>
  </si>
  <si>
    <t>19а</t>
  </si>
  <si>
    <t>21а</t>
  </si>
  <si>
    <t>Ленина</t>
  </si>
  <si>
    <t>1а</t>
  </si>
  <si>
    <t>3а</t>
  </si>
  <si>
    <t>3б</t>
  </si>
  <si>
    <t>Менделева</t>
  </si>
  <si>
    <t>16а</t>
  </si>
  <si>
    <t>Всего по 3 микрорайону</t>
  </si>
  <si>
    <t>потр.мощность общ.</t>
  </si>
  <si>
    <t>5а</t>
  </si>
  <si>
    <t>Маршала Жукова</t>
  </si>
  <si>
    <t>16б</t>
  </si>
  <si>
    <t>Северная</t>
  </si>
  <si>
    <t>6б</t>
  </si>
  <si>
    <t>Менделеева</t>
  </si>
  <si>
    <t>26а</t>
  </si>
  <si>
    <t>28а</t>
  </si>
  <si>
    <t>30а</t>
  </si>
  <si>
    <t>30б</t>
  </si>
  <si>
    <t>1 п. - теж.эт</t>
  </si>
  <si>
    <t>2 п. - 9 эт.</t>
  </si>
  <si>
    <t>4 п. - 9 эт.</t>
  </si>
  <si>
    <t>1 п. - 9 эт.</t>
  </si>
  <si>
    <t>2 п. -  тех.эт.</t>
  </si>
  <si>
    <t>Всего по 6 микрорайону</t>
  </si>
  <si>
    <t>Место установки</t>
  </si>
  <si>
    <t>Наименование оборудования ПД</t>
  </si>
  <si>
    <t>Наименование оборудования КТВ</t>
  </si>
  <si>
    <t>Потребл. мощность, Вт</t>
  </si>
  <si>
    <t>Тип подключения</t>
  </si>
  <si>
    <t>Эл.автомат, А</t>
  </si>
  <si>
    <t>Этажность</t>
  </si>
  <si>
    <t>Потр.мощность общ. Вт</t>
  </si>
  <si>
    <t>Кол-во ящиков</t>
  </si>
  <si>
    <t>Интернациональная</t>
  </si>
  <si>
    <t>D-Link DES-3028</t>
  </si>
  <si>
    <t>Terra OD002</t>
  </si>
  <si>
    <t>Коммунальное</t>
  </si>
  <si>
    <t>46а</t>
  </si>
  <si>
    <t>5 п. - 9 эт.</t>
  </si>
  <si>
    <t>48а</t>
  </si>
  <si>
    <t>48в</t>
  </si>
  <si>
    <t>50б</t>
  </si>
  <si>
    <t>19б</t>
  </si>
  <si>
    <t>23б</t>
  </si>
  <si>
    <t>2 п - теж.эт</t>
  </si>
  <si>
    <t>Terra OD002, Terra HA-126</t>
  </si>
  <si>
    <t>D-Link DES-3028х2</t>
  </si>
  <si>
    <t>Нефтяников</t>
  </si>
  <si>
    <t>Всего по 10б микрорайону</t>
  </si>
  <si>
    <t xml:space="preserve">стоимость </t>
  </si>
  <si>
    <t xml:space="preserve">Перечень домом 3 микрорайон использование общедомового имущества ООО "Метросеть-Нижневартовск" </t>
  </si>
  <si>
    <t>Перечень домом 6 микрорайон использование общедомового имущества ООО "Метросеть-Нижневартовск"</t>
  </si>
  <si>
    <t xml:space="preserve">Перечень домом 10Б микрорайон использование общедомового имущества ООО "Метросеть-Нижневартовск" </t>
  </si>
  <si>
    <t>29а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</si>
</sst>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3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6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8"/>
      <name val="Segoe U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8" fillId="3" borderId="0" applyNumberFormat="0" applyBorder="0" applyAlignment="0" applyProtection="0"/>
    <xf numFmtId="0" fontId="2" fillId="4" borderId="0" applyNumberFormat="0" applyBorder="0" applyAlignment="0" applyProtection="0"/>
    <xf numFmtId="0" fontId="28" fillId="5" borderId="0" applyNumberFormat="0" applyBorder="0" applyAlignment="0" applyProtection="0"/>
    <xf numFmtId="0" fontId="2" fillId="6" borderId="0" applyNumberFormat="0" applyBorder="0" applyAlignment="0" applyProtection="0"/>
    <xf numFmtId="0" fontId="28" fillId="7" borderId="0" applyNumberFormat="0" applyBorder="0" applyAlignment="0" applyProtection="0"/>
    <xf numFmtId="0" fontId="2" fillId="8" borderId="0" applyNumberFormat="0" applyBorder="0" applyAlignment="0" applyProtection="0"/>
    <xf numFmtId="0" fontId="28" fillId="9" borderId="0" applyNumberFormat="0" applyBorder="0" applyAlignment="0" applyProtection="0"/>
    <xf numFmtId="0" fontId="2" fillId="10" borderId="0" applyNumberFormat="0" applyBorder="0" applyAlignment="0" applyProtection="0"/>
    <xf numFmtId="0" fontId="28" fillId="11" borderId="0" applyNumberFormat="0" applyBorder="0" applyAlignment="0" applyProtection="0"/>
    <xf numFmtId="0" fontId="2" fillId="12" borderId="0" applyNumberFormat="0" applyBorder="0" applyAlignment="0" applyProtection="0"/>
    <xf numFmtId="0" fontId="28" fillId="13" borderId="0" applyNumberFormat="0" applyBorder="0" applyAlignment="0" applyProtection="0"/>
    <xf numFmtId="0" fontId="2" fillId="14" borderId="0" applyNumberFormat="0" applyBorder="0" applyAlignment="0" applyProtection="0"/>
    <xf numFmtId="0" fontId="28" fillId="15" borderId="0" applyNumberFormat="0" applyBorder="0" applyAlignment="0" applyProtection="0"/>
    <xf numFmtId="0" fontId="2" fillId="16" borderId="0" applyNumberFormat="0" applyBorder="0" applyAlignment="0" applyProtection="0"/>
    <xf numFmtId="0" fontId="28" fillId="17" borderId="0" applyNumberFormat="0" applyBorder="0" applyAlignment="0" applyProtection="0"/>
    <xf numFmtId="0" fontId="2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8" borderId="0" applyNumberFormat="0" applyBorder="0" applyAlignment="0" applyProtection="0"/>
    <xf numFmtId="0" fontId="28" fillId="20" borderId="0" applyNumberFormat="0" applyBorder="0" applyAlignment="0" applyProtection="0"/>
    <xf numFmtId="0" fontId="2" fillId="14" borderId="0" applyNumberFormat="0" applyBorder="0" applyAlignment="0" applyProtection="0"/>
    <xf numFmtId="0" fontId="28" fillId="21" borderId="0" applyNumberFormat="0" applyBorder="0" applyAlignment="0" applyProtection="0"/>
    <xf numFmtId="0" fontId="2" fillId="22" borderId="0" applyNumberFormat="0" applyBorder="0" applyAlignment="0" applyProtection="0"/>
    <xf numFmtId="0" fontId="28" fillId="23" borderId="0" applyNumberFormat="0" applyBorder="0" applyAlignment="0" applyProtection="0"/>
    <xf numFmtId="0" fontId="3" fillId="24" borderId="0" applyNumberFormat="0" applyBorder="0" applyAlignment="0" applyProtection="0"/>
    <xf numFmtId="0" fontId="29" fillId="25" borderId="0" applyNumberFormat="0" applyBorder="0" applyAlignment="0" applyProtection="0"/>
    <xf numFmtId="0" fontId="3" fillId="16" borderId="0" applyNumberFormat="0" applyBorder="0" applyAlignment="0" applyProtection="0"/>
    <xf numFmtId="0" fontId="29" fillId="26" borderId="0" applyNumberFormat="0" applyBorder="0" applyAlignment="0" applyProtection="0"/>
    <xf numFmtId="0" fontId="3" fillId="18" borderId="0" applyNumberFormat="0" applyBorder="0" applyAlignment="0" applyProtection="0"/>
    <xf numFmtId="0" fontId="29" fillId="27" borderId="0" applyNumberFormat="0" applyBorder="0" applyAlignment="0" applyProtection="0"/>
    <xf numFmtId="0" fontId="3" fillId="28" borderId="0" applyNumberFormat="0" applyBorder="0" applyAlignment="0" applyProtection="0"/>
    <xf numFmtId="0" fontId="29" fillId="29" borderId="0" applyNumberFormat="0" applyBorder="0" applyAlignment="0" applyProtection="0"/>
    <xf numFmtId="0" fontId="3" fillId="30" borderId="0" applyNumberFormat="0" applyBorder="0" applyAlignment="0" applyProtection="0"/>
    <xf numFmtId="0" fontId="29" fillId="31" borderId="0" applyNumberFormat="0" applyBorder="0" applyAlignment="0" applyProtection="0"/>
    <xf numFmtId="0" fontId="3" fillId="32" borderId="0" applyNumberFormat="0" applyBorder="0" applyAlignment="0" applyProtection="0"/>
    <xf numFmtId="0" fontId="29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18" fillId="6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0" fillId="0" borderId="1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20" fillId="42" borderId="11" xfId="0" applyNumberFormat="1" applyFont="1" applyFill="1" applyBorder="1" applyAlignment="1">
      <alignment horizontal="center" vertical="center" wrapText="1"/>
    </xf>
    <xf numFmtId="0" fontId="20" fillId="42" borderId="11" xfId="0" applyFont="1" applyFill="1" applyBorder="1" applyAlignment="1">
      <alignment horizontal="center" vertical="center" wrapText="1"/>
    </xf>
    <xf numFmtId="49" fontId="20" fillId="42" borderId="11" xfId="0" applyNumberFormat="1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distributed" wrapText="1"/>
    </xf>
    <xf numFmtId="0" fontId="21" fillId="0" borderId="13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1" fillId="43" borderId="14" xfId="0" applyNumberFormat="1" applyFont="1" applyFill="1" applyBorder="1" applyAlignment="1">
      <alignment horizontal="center" vertical="center"/>
    </xf>
    <xf numFmtId="1" fontId="21" fillId="0" borderId="12" xfId="0" applyNumberFormat="1" applyFont="1" applyBorder="1" applyAlignment="1">
      <alignment horizontal="center" vertical="distributed" wrapText="1"/>
    </xf>
    <xf numFmtId="0" fontId="21" fillId="0" borderId="11" xfId="0" applyFont="1" applyFill="1" applyBorder="1" applyAlignment="1">
      <alignment horizontal="center" vertical="distributed" wrapText="1"/>
    </xf>
    <xf numFmtId="0" fontId="21" fillId="0" borderId="13" xfId="0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0" fontId="21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1" fillId="0" borderId="11" xfId="0" applyFont="1" applyBorder="1" applyAlignment="1">
      <alignment horizontal="center" vertical="distributed" wrapText="1"/>
    </xf>
    <xf numFmtId="0" fontId="0" fillId="0" borderId="0" xfId="0" applyAlignment="1">
      <alignment vertical="distributed" wrapText="1"/>
    </xf>
    <xf numFmtId="0" fontId="21" fillId="0" borderId="11" xfId="0" applyFont="1" applyBorder="1" applyAlignment="1">
      <alignment vertical="distributed" wrapText="1"/>
    </xf>
    <xf numFmtId="0" fontId="21" fillId="0" borderId="1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43" borderId="11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distributed" wrapText="1"/>
    </xf>
    <xf numFmtId="0" fontId="21" fillId="0" borderId="0" xfId="0" applyFont="1" applyBorder="1" applyAlignment="1">
      <alignment vertical="distributed" wrapText="1"/>
    </xf>
    <xf numFmtId="0" fontId="21" fillId="0" borderId="0" xfId="0" applyFont="1" applyBorder="1" applyAlignment="1">
      <alignment horizontal="center"/>
    </xf>
    <xf numFmtId="1" fontId="20" fillId="0" borderId="16" xfId="0" applyNumberFormat="1" applyFont="1" applyBorder="1" applyAlignment="1">
      <alignment horizontal="center" vertical="distributed" wrapText="1"/>
    </xf>
    <xf numFmtId="0" fontId="21" fillId="0" borderId="0" xfId="0" applyFont="1" applyAlignment="1">
      <alignment vertical="distributed" wrapText="1"/>
    </xf>
    <xf numFmtId="0" fontId="21" fillId="0" borderId="13" xfId="0" applyFont="1" applyBorder="1" applyAlignment="1">
      <alignment horizontal="center" vertical="distributed" wrapText="1"/>
    </xf>
    <xf numFmtId="0" fontId="21" fillId="0" borderId="17" xfId="0" applyFont="1" applyBorder="1" applyAlignment="1">
      <alignment horizontal="center" vertical="distributed" wrapText="1"/>
    </xf>
    <xf numFmtId="0" fontId="21" fillId="0" borderId="13" xfId="0" applyFont="1" applyFill="1" applyBorder="1" applyAlignment="1">
      <alignment vertical="distributed" wrapText="1"/>
    </xf>
    <xf numFmtId="0" fontId="21" fillId="0" borderId="18" xfId="0" applyFont="1" applyBorder="1" applyAlignment="1">
      <alignment horizontal="center" vertical="distributed" wrapText="1"/>
    </xf>
    <xf numFmtId="0" fontId="21" fillId="0" borderId="19" xfId="0" applyFont="1" applyBorder="1" applyAlignment="1">
      <alignment horizontal="center" vertical="distributed" wrapText="1"/>
    </xf>
    <xf numFmtId="0" fontId="21" fillId="0" borderId="11" xfId="0" applyFont="1" applyFill="1" applyBorder="1" applyAlignment="1">
      <alignment vertical="distributed" wrapText="1"/>
    </xf>
    <xf numFmtId="0" fontId="21" fillId="0" borderId="11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distributed" wrapText="1"/>
    </xf>
    <xf numFmtId="0" fontId="0" fillId="0" borderId="0" xfId="0" applyFill="1" applyAlignment="1">
      <alignment vertical="distributed" wrapText="1"/>
    </xf>
    <xf numFmtId="0" fontId="21" fillId="0" borderId="0" xfId="0" applyFont="1" applyFill="1" applyAlignment="1">
      <alignment vertical="distributed" wrapText="1"/>
    </xf>
    <xf numFmtId="0" fontId="21" fillId="0" borderId="19" xfId="0" applyFont="1" applyFill="1" applyBorder="1" applyAlignment="1">
      <alignment horizontal="center" vertical="distributed" wrapText="1"/>
    </xf>
    <xf numFmtId="0" fontId="19" fillId="0" borderId="0" xfId="0" applyFont="1" applyFill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1" fontId="20" fillId="42" borderId="20" xfId="0" applyNumberFormat="1" applyFont="1" applyFill="1" applyBorder="1" applyAlignment="1">
      <alignment horizontal="center" vertical="center" wrapText="1"/>
    </xf>
    <xf numFmtId="0" fontId="20" fillId="42" borderId="21" xfId="0" applyFont="1" applyFill="1" applyBorder="1" applyAlignment="1">
      <alignment horizontal="center" vertical="center" wrapText="1"/>
    </xf>
    <xf numFmtId="49" fontId="20" fillId="42" borderId="21" xfId="0" applyNumberFormat="1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/>
    </xf>
    <xf numFmtId="0" fontId="21" fillId="0" borderId="17" xfId="0" applyFont="1" applyFill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5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/>
    </xf>
    <xf numFmtId="0" fontId="21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/>
    </xf>
    <xf numFmtId="0" fontId="21" fillId="0" borderId="2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2" fillId="0" borderId="15" xfId="0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0" fillId="42" borderId="25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0" fillId="0" borderId="26" xfId="0" applyFont="1" applyBorder="1" applyAlignment="1">
      <alignment horizontal="center"/>
    </xf>
    <xf numFmtId="4" fontId="21" fillId="0" borderId="27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0" fillId="44" borderId="27" xfId="0" applyFont="1" applyFill="1" applyBorder="1" applyAlignment="1">
      <alignment horizontal="center" vertical="center"/>
    </xf>
    <xf numFmtId="4" fontId="20" fillId="0" borderId="27" xfId="0" applyNumberFormat="1" applyFont="1" applyBorder="1" applyAlignment="1">
      <alignment horizontal="center"/>
    </xf>
    <xf numFmtId="0" fontId="21" fillId="0" borderId="17" xfId="0" applyFont="1" applyFill="1" applyBorder="1" applyAlignment="1">
      <alignment horizontal="center" vertical="distributed" wrapText="1"/>
    </xf>
    <xf numFmtId="0" fontId="21" fillId="0" borderId="13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distributed" wrapText="1"/>
    </xf>
    <xf numFmtId="4" fontId="0" fillId="0" borderId="27" xfId="0" applyNumberFormat="1" applyBorder="1" applyAlignment="1">
      <alignment horizontal="center"/>
    </xf>
    <xf numFmtId="4" fontId="19" fillId="0" borderId="27" xfId="0" applyNumberFormat="1" applyFont="1" applyBorder="1" applyAlignment="1">
      <alignment vertical="distributed" wrapText="1"/>
    </xf>
    <xf numFmtId="4" fontId="21" fillId="0" borderId="27" xfId="0" applyNumberFormat="1" applyFont="1" applyBorder="1" applyAlignment="1">
      <alignment vertical="distributed" wrapText="1"/>
    </xf>
    <xf numFmtId="0" fontId="21" fillId="0" borderId="13" xfId="0" applyFont="1" applyFill="1" applyBorder="1" applyAlignment="1">
      <alignment vertical="distributed" wrapText="1"/>
    </xf>
    <xf numFmtId="0" fontId="21" fillId="0" borderId="11" xfId="0" applyFont="1" applyFill="1" applyBorder="1" applyAlignment="1">
      <alignment horizontal="center" vertical="distributed" wrapText="1"/>
    </xf>
    <xf numFmtId="0" fontId="21" fillId="0" borderId="11" xfId="0" applyFont="1" applyFill="1" applyBorder="1" applyAlignment="1">
      <alignment horizontal="center"/>
    </xf>
    <xf numFmtId="0" fontId="21" fillId="0" borderId="11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distributed" wrapText="1"/>
    </xf>
    <xf numFmtId="4" fontId="21" fillId="0" borderId="27" xfId="0" applyNumberFormat="1" applyFont="1" applyBorder="1" applyAlignment="1">
      <alignment vertical="distributed" wrapText="1"/>
    </xf>
    <xf numFmtId="0" fontId="21" fillId="0" borderId="11" xfId="0" applyFont="1" applyFill="1" applyBorder="1" applyAlignment="1">
      <alignment vertical="distributed" wrapText="1"/>
    </xf>
    <xf numFmtId="0" fontId="21" fillId="43" borderId="11" xfId="0" applyFont="1" applyFill="1" applyBorder="1" applyAlignment="1">
      <alignment vertical="distributed" wrapText="1"/>
    </xf>
    <xf numFmtId="0" fontId="21" fillId="43" borderId="11" xfId="0" applyFont="1" applyFill="1" applyBorder="1" applyAlignment="1">
      <alignment horizontal="center" vertical="distributed" wrapText="1"/>
    </xf>
    <xf numFmtId="0" fontId="21" fillId="43" borderId="11" xfId="0" applyFont="1" applyFill="1" applyBorder="1" applyAlignment="1">
      <alignment horizontal="center"/>
    </xf>
    <xf numFmtId="0" fontId="21" fillId="43" borderId="11" xfId="0" applyNumberFormat="1" applyFont="1" applyFill="1" applyBorder="1" applyAlignment="1">
      <alignment horizontal="center" vertical="center"/>
    </xf>
    <xf numFmtId="0" fontId="21" fillId="43" borderId="13" xfId="0" applyFont="1" applyFill="1" applyBorder="1" applyAlignment="1">
      <alignment horizontal="center" vertical="distributed" wrapText="1"/>
    </xf>
    <xf numFmtId="4" fontId="19" fillId="0" borderId="27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24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24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4" fontId="21" fillId="0" borderId="27" xfId="0" applyNumberFormat="1" applyFont="1" applyFill="1" applyBorder="1" applyAlignment="1">
      <alignment vertical="distributed" wrapText="1"/>
    </xf>
    <xf numFmtId="4" fontId="21" fillId="0" borderId="27" xfId="0" applyNumberFormat="1" applyFont="1" applyFill="1" applyBorder="1" applyAlignment="1">
      <alignment vertical="distributed" wrapText="1"/>
    </xf>
    <xf numFmtId="0" fontId="21" fillId="0" borderId="17" xfId="0" applyFont="1" applyBorder="1" applyAlignment="1">
      <alignment/>
    </xf>
    <xf numFmtId="0" fontId="21" fillId="0" borderId="12" xfId="0" applyFon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1" fontId="20" fillId="42" borderId="27" xfId="0" applyNumberFormat="1" applyFont="1" applyFill="1" applyBorder="1" applyAlignment="1">
      <alignment horizontal="center" vertical="center" wrapText="1"/>
    </xf>
    <xf numFmtId="0" fontId="20" fillId="42" borderId="27" xfId="0" applyFont="1" applyFill="1" applyBorder="1" applyAlignment="1">
      <alignment horizontal="center" vertical="center" wrapText="1"/>
    </xf>
    <xf numFmtId="49" fontId="20" fillId="42" borderId="27" xfId="0" applyNumberFormat="1" applyFont="1" applyFill="1" applyBorder="1" applyAlignment="1">
      <alignment horizontal="center" vertical="center" wrapText="1"/>
    </xf>
    <xf numFmtId="0" fontId="21" fillId="0" borderId="15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vertical="distributed" wrapText="1"/>
    </xf>
    <xf numFmtId="0" fontId="21" fillId="0" borderId="18" xfId="0" applyFont="1" applyFill="1" applyBorder="1" applyAlignment="1">
      <alignment horizontal="center" vertical="distributed" wrapText="1"/>
    </xf>
    <xf numFmtId="0" fontId="21" fillId="0" borderId="18" xfId="0" applyFont="1" applyFill="1" applyBorder="1" applyAlignment="1">
      <alignment horizontal="center"/>
    </xf>
    <xf numFmtId="0" fontId="21" fillId="0" borderId="14" xfId="0" applyNumberFormat="1" applyFont="1" applyFill="1" applyBorder="1" applyAlignment="1">
      <alignment horizontal="center" vertical="center"/>
    </xf>
    <xf numFmtId="0" fontId="21" fillId="0" borderId="29" xfId="0" applyNumberFormat="1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distributed" wrapText="1"/>
    </xf>
    <xf numFmtId="0" fontId="21" fillId="0" borderId="12" xfId="0" applyFont="1" applyFill="1" applyBorder="1" applyAlignment="1">
      <alignment horizontal="center" vertical="distributed" wrapText="1"/>
    </xf>
    <xf numFmtId="0" fontId="21" fillId="0" borderId="12" xfId="0" applyFont="1" applyFill="1" applyBorder="1" applyAlignment="1">
      <alignment horizontal="center" vertical="distributed" wrapText="1"/>
    </xf>
    <xf numFmtId="0" fontId="21" fillId="0" borderId="30" xfId="0" applyFont="1" applyFill="1" applyBorder="1" applyAlignment="1">
      <alignment horizontal="center" vertical="distributed" wrapText="1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9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S33"/>
  <sheetViews>
    <sheetView tabSelected="1" zoomScale="85" zoomScaleNormal="85" zoomScaleSheetLayoutView="100" zoomScalePageLayoutView="0" workbookViewId="0" topLeftCell="A4">
      <selection activeCell="W11" sqref="W11"/>
    </sheetView>
  </sheetViews>
  <sheetFormatPr defaultColWidth="9.125" defaultRowHeight="12.75"/>
  <cols>
    <col min="1" max="1" width="5.625" style="2" customWidth="1"/>
    <col min="2" max="2" width="21.625" style="3" customWidth="1"/>
    <col min="3" max="3" width="6.625" style="3" customWidth="1"/>
    <col min="4" max="4" width="12.625" style="3" hidden="1" customWidth="1"/>
    <col min="5" max="5" width="28.00390625" style="3" hidden="1" customWidth="1"/>
    <col min="6" max="6" width="15.125" style="3" hidden="1" customWidth="1"/>
    <col min="7" max="7" width="15.625" style="3" hidden="1" customWidth="1"/>
    <col min="8" max="8" width="15.00390625" style="3" hidden="1" customWidth="1"/>
    <col min="9" max="9" width="11.50390625" style="3" hidden="1" customWidth="1"/>
    <col min="10" max="10" width="15.50390625" style="3" hidden="1" customWidth="1"/>
    <col min="11" max="11" width="7.625" style="3" customWidth="1"/>
    <col min="12" max="12" width="10.50390625" style="3" customWidth="1"/>
    <col min="13" max="16384" width="9.125" style="3" customWidth="1"/>
  </cols>
  <sheetData>
    <row r="2" spans="1:13" ht="55.5" customHeight="1">
      <c r="A2" s="97" t="s">
        <v>77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6"/>
    </row>
    <row r="4" spans="1:12" ht="42.75" customHeight="1">
      <c r="A4" s="104" t="s">
        <v>0</v>
      </c>
      <c r="B4" s="105" t="s">
        <v>1</v>
      </c>
      <c r="C4" s="105" t="s">
        <v>2</v>
      </c>
      <c r="D4" s="105" t="s">
        <v>3</v>
      </c>
      <c r="E4" s="105" t="s">
        <v>4</v>
      </c>
      <c r="F4" s="106" t="s">
        <v>5</v>
      </c>
      <c r="G4" s="105" t="s">
        <v>6</v>
      </c>
      <c r="H4" s="105" t="s">
        <v>7</v>
      </c>
      <c r="I4" s="105" t="s">
        <v>8</v>
      </c>
      <c r="J4" s="105" t="s">
        <v>9</v>
      </c>
      <c r="K4" s="105" t="s">
        <v>10</v>
      </c>
      <c r="L4" s="72" t="s">
        <v>76</v>
      </c>
    </row>
    <row r="5" spans="1:12" ht="13.5">
      <c r="A5" s="7">
        <v>1</v>
      </c>
      <c r="B5" s="101" t="s">
        <v>11</v>
      </c>
      <c r="C5" s="102">
        <v>2</v>
      </c>
      <c r="D5" s="102" t="s">
        <v>12</v>
      </c>
      <c r="E5" s="10" t="s">
        <v>13</v>
      </c>
      <c r="F5" s="11">
        <v>40</v>
      </c>
      <c r="G5" s="7" t="s">
        <v>14</v>
      </c>
      <c r="H5" s="7">
        <v>16</v>
      </c>
      <c r="I5" s="7">
        <v>5</v>
      </c>
      <c r="J5" s="11">
        <v>40</v>
      </c>
      <c r="K5" s="74">
        <v>1</v>
      </c>
      <c r="L5" s="103">
        <f>K5*231</f>
        <v>231</v>
      </c>
    </row>
    <row r="6" spans="1:12" s="16" customFormat="1" ht="13.5">
      <c r="A6" s="12">
        <v>2</v>
      </c>
      <c r="B6" s="13" t="s">
        <v>11</v>
      </c>
      <c r="C6" s="14" t="s">
        <v>15</v>
      </c>
      <c r="D6" s="14" t="s">
        <v>16</v>
      </c>
      <c r="E6" s="15" t="s">
        <v>13</v>
      </c>
      <c r="F6" s="11">
        <v>40</v>
      </c>
      <c r="G6" s="12" t="s">
        <v>14</v>
      </c>
      <c r="H6" s="12">
        <v>16</v>
      </c>
      <c r="I6" s="12">
        <v>5</v>
      </c>
      <c r="J6" s="11">
        <v>40</v>
      </c>
      <c r="K6" s="36">
        <v>1</v>
      </c>
      <c r="L6" s="77">
        <f aca="true" t="shared" si="0" ref="L6:L32">K6*231</f>
        <v>231</v>
      </c>
    </row>
    <row r="7" spans="1:12" ht="13.5">
      <c r="A7" s="17">
        <v>3</v>
      </c>
      <c r="B7" s="8" t="s">
        <v>11</v>
      </c>
      <c r="C7" s="9">
        <v>4</v>
      </c>
      <c r="D7" s="9" t="s">
        <v>12</v>
      </c>
      <c r="E7" s="10" t="s">
        <v>13</v>
      </c>
      <c r="F7" s="11">
        <v>40</v>
      </c>
      <c r="G7" s="17" t="s">
        <v>14</v>
      </c>
      <c r="H7" s="17">
        <v>16</v>
      </c>
      <c r="I7" s="17">
        <v>5</v>
      </c>
      <c r="J7" s="11">
        <v>40</v>
      </c>
      <c r="K7" s="36">
        <v>1</v>
      </c>
      <c r="L7" s="77">
        <f t="shared" si="0"/>
        <v>231</v>
      </c>
    </row>
    <row r="8" spans="1:12" ht="13.5">
      <c r="A8" s="17">
        <v>4</v>
      </c>
      <c r="B8" s="8" t="s">
        <v>11</v>
      </c>
      <c r="C8" s="9" t="s">
        <v>15</v>
      </c>
      <c r="D8" s="9" t="s">
        <v>16</v>
      </c>
      <c r="E8" s="10" t="s">
        <v>13</v>
      </c>
      <c r="F8" s="11">
        <v>40</v>
      </c>
      <c r="G8" s="17" t="s">
        <v>14</v>
      </c>
      <c r="H8" s="17">
        <v>16</v>
      </c>
      <c r="I8" s="17">
        <v>5</v>
      </c>
      <c r="J8" s="11">
        <v>40</v>
      </c>
      <c r="K8" s="36">
        <v>1</v>
      </c>
      <c r="L8" s="77">
        <f t="shared" si="0"/>
        <v>231</v>
      </c>
    </row>
    <row r="9" spans="1:12" ht="13.5">
      <c r="A9" s="17">
        <v>5</v>
      </c>
      <c r="B9" s="8" t="s">
        <v>11</v>
      </c>
      <c r="C9" s="9">
        <v>6</v>
      </c>
      <c r="D9" s="9" t="s">
        <v>17</v>
      </c>
      <c r="E9" s="10" t="s">
        <v>13</v>
      </c>
      <c r="F9" s="11">
        <v>40</v>
      </c>
      <c r="G9" s="17" t="s">
        <v>14</v>
      </c>
      <c r="H9" s="17">
        <v>16</v>
      </c>
      <c r="I9" s="17">
        <v>5</v>
      </c>
      <c r="J9" s="11">
        <v>40</v>
      </c>
      <c r="K9" s="36">
        <v>1</v>
      </c>
      <c r="L9" s="77">
        <f t="shared" si="0"/>
        <v>231</v>
      </c>
    </row>
    <row r="10" spans="1:12" ht="13.5">
      <c r="A10" s="17">
        <v>6</v>
      </c>
      <c r="B10" s="8" t="s">
        <v>11</v>
      </c>
      <c r="C10" s="9" t="s">
        <v>18</v>
      </c>
      <c r="D10" s="9" t="s">
        <v>16</v>
      </c>
      <c r="E10" s="10" t="s">
        <v>13</v>
      </c>
      <c r="F10" s="11">
        <v>40</v>
      </c>
      <c r="G10" s="17" t="s">
        <v>14</v>
      </c>
      <c r="H10" s="17">
        <v>16</v>
      </c>
      <c r="I10" s="17">
        <v>5</v>
      </c>
      <c r="J10" s="11">
        <v>40</v>
      </c>
      <c r="K10" s="36">
        <v>1</v>
      </c>
      <c r="L10" s="77">
        <f t="shared" si="0"/>
        <v>231</v>
      </c>
    </row>
    <row r="11" spans="1:12" s="18" customFormat="1" ht="13.5">
      <c r="A11" s="17">
        <v>7</v>
      </c>
      <c r="B11" s="8" t="s">
        <v>11</v>
      </c>
      <c r="C11" s="9">
        <v>8</v>
      </c>
      <c r="D11" s="9" t="s">
        <v>19</v>
      </c>
      <c r="E11" s="10" t="s">
        <v>13</v>
      </c>
      <c r="F11" s="11">
        <v>40</v>
      </c>
      <c r="G11" s="17" t="s">
        <v>14</v>
      </c>
      <c r="H11" s="17">
        <v>16</v>
      </c>
      <c r="I11" s="17">
        <v>5</v>
      </c>
      <c r="J11" s="11">
        <v>40</v>
      </c>
      <c r="K11" s="36">
        <v>1</v>
      </c>
      <c r="L11" s="77">
        <f t="shared" si="0"/>
        <v>231</v>
      </c>
    </row>
    <row r="12" spans="1:12" s="18" customFormat="1" ht="13.5">
      <c r="A12" s="17">
        <v>8</v>
      </c>
      <c r="B12" s="8" t="s">
        <v>11</v>
      </c>
      <c r="C12" s="9" t="s">
        <v>20</v>
      </c>
      <c r="D12" s="9" t="s">
        <v>12</v>
      </c>
      <c r="E12" s="10" t="s">
        <v>13</v>
      </c>
      <c r="F12" s="11">
        <v>40</v>
      </c>
      <c r="G12" s="17" t="s">
        <v>14</v>
      </c>
      <c r="H12" s="17">
        <v>16</v>
      </c>
      <c r="I12" s="17">
        <v>5</v>
      </c>
      <c r="J12" s="11">
        <v>40</v>
      </c>
      <c r="K12" s="36">
        <v>1</v>
      </c>
      <c r="L12" s="77">
        <f t="shared" si="0"/>
        <v>231</v>
      </c>
    </row>
    <row r="13" spans="1:12" s="18" customFormat="1" ht="13.5">
      <c r="A13" s="17">
        <v>9</v>
      </c>
      <c r="B13" s="8" t="s">
        <v>11</v>
      </c>
      <c r="C13" s="9">
        <v>10</v>
      </c>
      <c r="D13" s="9" t="s">
        <v>12</v>
      </c>
      <c r="E13" s="10" t="s">
        <v>13</v>
      </c>
      <c r="F13" s="11">
        <v>40</v>
      </c>
      <c r="G13" s="17" t="s">
        <v>14</v>
      </c>
      <c r="H13" s="17">
        <v>16</v>
      </c>
      <c r="I13" s="17">
        <v>5</v>
      </c>
      <c r="J13" s="11">
        <v>40</v>
      </c>
      <c r="K13" s="36">
        <v>1</v>
      </c>
      <c r="L13" s="77">
        <f t="shared" si="0"/>
        <v>231</v>
      </c>
    </row>
    <row r="14" spans="1:12" ht="13.5">
      <c r="A14" s="7">
        <v>10</v>
      </c>
      <c r="B14" s="8" t="s">
        <v>11</v>
      </c>
      <c r="C14" s="9" t="s">
        <v>21</v>
      </c>
      <c r="D14" s="9" t="s">
        <v>19</v>
      </c>
      <c r="E14" s="10" t="s">
        <v>13</v>
      </c>
      <c r="F14" s="11">
        <v>40</v>
      </c>
      <c r="G14" s="17" t="s">
        <v>14</v>
      </c>
      <c r="H14" s="17">
        <v>16</v>
      </c>
      <c r="I14" s="17">
        <v>5</v>
      </c>
      <c r="J14" s="11">
        <v>40</v>
      </c>
      <c r="K14" s="36">
        <v>1</v>
      </c>
      <c r="L14" s="77">
        <f t="shared" si="0"/>
        <v>231</v>
      </c>
    </row>
    <row r="15" spans="1:12" ht="13.5">
      <c r="A15" s="7">
        <v>11</v>
      </c>
      <c r="B15" s="8" t="s">
        <v>11</v>
      </c>
      <c r="C15" s="9">
        <v>12</v>
      </c>
      <c r="D15" s="9" t="s">
        <v>12</v>
      </c>
      <c r="E15" s="10" t="s">
        <v>13</v>
      </c>
      <c r="F15" s="11">
        <v>40</v>
      </c>
      <c r="G15" s="17" t="s">
        <v>14</v>
      </c>
      <c r="H15" s="17">
        <v>16</v>
      </c>
      <c r="I15" s="17">
        <v>5</v>
      </c>
      <c r="J15" s="11">
        <v>40</v>
      </c>
      <c r="K15" s="36">
        <v>1</v>
      </c>
      <c r="L15" s="77">
        <f t="shared" si="0"/>
        <v>231</v>
      </c>
    </row>
    <row r="16" spans="1:12" s="18" customFormat="1" ht="13.5">
      <c r="A16" s="12">
        <v>12</v>
      </c>
      <c r="B16" s="8" t="s">
        <v>11</v>
      </c>
      <c r="C16" s="9" t="s">
        <v>22</v>
      </c>
      <c r="D16" s="9" t="s">
        <v>19</v>
      </c>
      <c r="E16" s="10" t="s">
        <v>13</v>
      </c>
      <c r="F16" s="11">
        <v>40</v>
      </c>
      <c r="G16" s="17" t="s">
        <v>14</v>
      </c>
      <c r="H16" s="17">
        <v>16</v>
      </c>
      <c r="I16" s="17">
        <v>5</v>
      </c>
      <c r="J16" s="11">
        <v>40</v>
      </c>
      <c r="K16" s="36">
        <v>1</v>
      </c>
      <c r="L16" s="77">
        <f t="shared" si="0"/>
        <v>231</v>
      </c>
    </row>
    <row r="17" spans="1:253" ht="13.5">
      <c r="A17" s="12">
        <v>14</v>
      </c>
      <c r="B17" s="19" t="s">
        <v>23</v>
      </c>
      <c r="C17" s="9" t="s">
        <v>25</v>
      </c>
      <c r="D17" s="9" t="s">
        <v>17</v>
      </c>
      <c r="E17" s="10" t="s">
        <v>13</v>
      </c>
      <c r="F17" s="11">
        <v>40</v>
      </c>
      <c r="G17" s="20" t="s">
        <v>14</v>
      </c>
      <c r="H17" s="20">
        <v>16</v>
      </c>
      <c r="I17" s="20">
        <v>5</v>
      </c>
      <c r="J17" s="11">
        <v>40</v>
      </c>
      <c r="K17" s="75">
        <v>1</v>
      </c>
      <c r="L17" s="77">
        <f t="shared" si="0"/>
        <v>231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13.5">
      <c r="A18" s="7">
        <v>15</v>
      </c>
      <c r="B18" s="19" t="s">
        <v>23</v>
      </c>
      <c r="C18" s="21">
        <v>21</v>
      </c>
      <c r="D18" s="9" t="s">
        <v>19</v>
      </c>
      <c r="E18" s="10" t="s">
        <v>13</v>
      </c>
      <c r="F18" s="11">
        <v>40</v>
      </c>
      <c r="G18" s="20" t="s">
        <v>14</v>
      </c>
      <c r="H18" s="20">
        <v>16</v>
      </c>
      <c r="I18" s="20">
        <v>5</v>
      </c>
      <c r="J18" s="11">
        <v>40</v>
      </c>
      <c r="K18" s="75">
        <v>1</v>
      </c>
      <c r="L18" s="77">
        <f t="shared" si="0"/>
        <v>231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13.5">
      <c r="A19" s="12">
        <v>16</v>
      </c>
      <c r="B19" s="19" t="s">
        <v>23</v>
      </c>
      <c r="C19" s="9" t="s">
        <v>26</v>
      </c>
      <c r="D19" s="9" t="s">
        <v>19</v>
      </c>
      <c r="E19" s="10" t="s">
        <v>13</v>
      </c>
      <c r="F19" s="11">
        <v>40</v>
      </c>
      <c r="G19" s="20" t="s">
        <v>14</v>
      </c>
      <c r="H19" s="20">
        <v>16</v>
      </c>
      <c r="I19" s="20">
        <v>5</v>
      </c>
      <c r="J19" s="11">
        <v>40</v>
      </c>
      <c r="K19" s="75">
        <v>1</v>
      </c>
      <c r="L19" s="77">
        <f t="shared" si="0"/>
        <v>231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ht="13.5">
      <c r="A20" s="7">
        <v>17</v>
      </c>
      <c r="B20" s="19" t="s">
        <v>23</v>
      </c>
      <c r="C20" s="9">
        <v>23</v>
      </c>
      <c r="D20" s="9" t="s">
        <v>19</v>
      </c>
      <c r="E20" s="10" t="s">
        <v>13</v>
      </c>
      <c r="F20" s="11">
        <v>40</v>
      </c>
      <c r="G20" s="20" t="s">
        <v>14</v>
      </c>
      <c r="H20" s="20">
        <v>16</v>
      </c>
      <c r="I20" s="20">
        <v>5</v>
      </c>
      <c r="J20" s="11">
        <v>40</v>
      </c>
      <c r="K20" s="75">
        <v>1</v>
      </c>
      <c r="L20" s="77">
        <f t="shared" si="0"/>
        <v>231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 ht="13.5">
      <c r="A21" s="12">
        <v>18</v>
      </c>
      <c r="B21" s="19" t="s">
        <v>23</v>
      </c>
      <c r="C21" s="9">
        <v>25</v>
      </c>
      <c r="D21" s="9" t="s">
        <v>19</v>
      </c>
      <c r="E21" s="10" t="s">
        <v>13</v>
      </c>
      <c r="F21" s="11">
        <v>40</v>
      </c>
      <c r="G21" s="20" t="s">
        <v>14</v>
      </c>
      <c r="H21" s="20">
        <v>16</v>
      </c>
      <c r="I21" s="20">
        <v>5</v>
      </c>
      <c r="J21" s="11">
        <v>40</v>
      </c>
      <c r="K21" s="75">
        <v>1</v>
      </c>
      <c r="L21" s="77">
        <f t="shared" si="0"/>
        <v>231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spans="1:253" ht="13.5">
      <c r="A22" s="7">
        <v>19</v>
      </c>
      <c r="B22" s="8" t="s">
        <v>27</v>
      </c>
      <c r="C22" s="9" t="s">
        <v>28</v>
      </c>
      <c r="D22" s="9" t="s">
        <v>12</v>
      </c>
      <c r="E22" s="10" t="s">
        <v>13</v>
      </c>
      <c r="F22" s="11">
        <v>40</v>
      </c>
      <c r="G22" s="20" t="s">
        <v>14</v>
      </c>
      <c r="H22" s="20">
        <v>16</v>
      </c>
      <c r="I22" s="20">
        <v>5</v>
      </c>
      <c r="J22" s="11">
        <v>40</v>
      </c>
      <c r="K22" s="75">
        <v>1</v>
      </c>
      <c r="L22" s="77">
        <f t="shared" si="0"/>
        <v>231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  <row r="23" spans="1:253" ht="13.5">
      <c r="A23" s="12">
        <v>20</v>
      </c>
      <c r="B23" s="8" t="s">
        <v>27</v>
      </c>
      <c r="C23" s="9">
        <v>1</v>
      </c>
      <c r="D23" s="9" t="s">
        <v>19</v>
      </c>
      <c r="E23" s="10" t="s">
        <v>13</v>
      </c>
      <c r="F23" s="11">
        <v>40</v>
      </c>
      <c r="G23" s="20" t="s">
        <v>14</v>
      </c>
      <c r="H23" s="20">
        <v>16</v>
      </c>
      <c r="I23" s="20">
        <v>5</v>
      </c>
      <c r="J23" s="11">
        <v>40</v>
      </c>
      <c r="K23" s="75">
        <v>1</v>
      </c>
      <c r="L23" s="77">
        <f t="shared" si="0"/>
        <v>231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</row>
    <row r="24" spans="1:253" ht="13.5">
      <c r="A24" s="7">
        <v>21</v>
      </c>
      <c r="B24" s="8" t="s">
        <v>27</v>
      </c>
      <c r="C24" s="9">
        <v>3</v>
      </c>
      <c r="D24" s="9" t="s">
        <v>19</v>
      </c>
      <c r="E24" s="10" t="s">
        <v>13</v>
      </c>
      <c r="F24" s="11">
        <v>40</v>
      </c>
      <c r="G24" s="20" t="s">
        <v>14</v>
      </c>
      <c r="H24" s="20">
        <v>16</v>
      </c>
      <c r="I24" s="20">
        <v>5</v>
      </c>
      <c r="J24" s="11">
        <v>40</v>
      </c>
      <c r="K24" s="75">
        <v>1</v>
      </c>
      <c r="L24" s="77">
        <f t="shared" si="0"/>
        <v>231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</row>
    <row r="25" spans="1:253" ht="13.5">
      <c r="A25" s="12">
        <v>22</v>
      </c>
      <c r="B25" s="8" t="s">
        <v>27</v>
      </c>
      <c r="C25" s="9" t="s">
        <v>29</v>
      </c>
      <c r="D25" s="9" t="s">
        <v>12</v>
      </c>
      <c r="E25" s="10" t="s">
        <v>13</v>
      </c>
      <c r="F25" s="11">
        <v>40</v>
      </c>
      <c r="G25" s="20" t="s">
        <v>14</v>
      </c>
      <c r="H25" s="20">
        <v>16</v>
      </c>
      <c r="I25" s="20">
        <v>5</v>
      </c>
      <c r="J25" s="11">
        <v>40</v>
      </c>
      <c r="K25" s="75">
        <v>1</v>
      </c>
      <c r="L25" s="77">
        <f t="shared" si="0"/>
        <v>231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</row>
    <row r="26" spans="1:253" ht="13.5">
      <c r="A26" s="7">
        <v>23</v>
      </c>
      <c r="B26" s="8" t="s">
        <v>27</v>
      </c>
      <c r="C26" s="9" t="s">
        <v>30</v>
      </c>
      <c r="D26" s="9" t="s">
        <v>12</v>
      </c>
      <c r="E26" s="10" t="s">
        <v>13</v>
      </c>
      <c r="F26" s="11">
        <v>40</v>
      </c>
      <c r="G26" s="20" t="s">
        <v>14</v>
      </c>
      <c r="H26" s="20">
        <v>16</v>
      </c>
      <c r="I26" s="20">
        <v>5</v>
      </c>
      <c r="J26" s="11">
        <v>40</v>
      </c>
      <c r="K26" s="75">
        <v>1</v>
      </c>
      <c r="L26" s="77">
        <f t="shared" si="0"/>
        <v>231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27" spans="1:253" ht="13.5">
      <c r="A27" s="12">
        <v>24</v>
      </c>
      <c r="B27" s="8" t="s">
        <v>31</v>
      </c>
      <c r="C27" s="9">
        <v>16</v>
      </c>
      <c r="D27" s="9" t="s">
        <v>19</v>
      </c>
      <c r="E27" s="10" t="s">
        <v>13</v>
      </c>
      <c r="F27" s="11">
        <v>40</v>
      </c>
      <c r="G27" s="20" t="s">
        <v>14</v>
      </c>
      <c r="H27" s="20">
        <v>16</v>
      </c>
      <c r="I27" s="20">
        <v>5</v>
      </c>
      <c r="J27" s="11">
        <v>40</v>
      </c>
      <c r="K27" s="75">
        <v>1</v>
      </c>
      <c r="L27" s="77">
        <f t="shared" si="0"/>
        <v>231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28" spans="1:253" ht="13.5">
      <c r="A28" s="7">
        <v>25</v>
      </c>
      <c r="B28" s="8" t="s">
        <v>31</v>
      </c>
      <c r="C28" s="9" t="s">
        <v>32</v>
      </c>
      <c r="D28" s="9" t="s">
        <v>17</v>
      </c>
      <c r="E28" s="10" t="s">
        <v>13</v>
      </c>
      <c r="F28" s="11">
        <v>40</v>
      </c>
      <c r="G28" s="20" t="s">
        <v>14</v>
      </c>
      <c r="H28" s="20">
        <v>16</v>
      </c>
      <c r="I28" s="20">
        <v>5</v>
      </c>
      <c r="J28" s="11">
        <v>40</v>
      </c>
      <c r="K28" s="75">
        <v>1</v>
      </c>
      <c r="L28" s="77">
        <f t="shared" si="0"/>
        <v>231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</row>
    <row r="29" spans="1:253" ht="13.5">
      <c r="A29" s="12">
        <v>26</v>
      </c>
      <c r="B29" s="8" t="s">
        <v>31</v>
      </c>
      <c r="C29" s="9">
        <v>18</v>
      </c>
      <c r="D29" s="9" t="s">
        <v>17</v>
      </c>
      <c r="E29" s="10" t="s">
        <v>13</v>
      </c>
      <c r="F29" s="11">
        <v>40</v>
      </c>
      <c r="G29" s="20" t="s">
        <v>14</v>
      </c>
      <c r="H29" s="20">
        <v>16</v>
      </c>
      <c r="I29" s="20">
        <v>5</v>
      </c>
      <c r="J29" s="11">
        <v>40</v>
      </c>
      <c r="K29" s="75">
        <v>1</v>
      </c>
      <c r="L29" s="77">
        <f t="shared" si="0"/>
        <v>231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</row>
    <row r="30" spans="1:253" ht="13.5">
      <c r="A30" s="7">
        <v>27</v>
      </c>
      <c r="B30" s="22" t="s">
        <v>31</v>
      </c>
      <c r="C30" s="9">
        <v>20</v>
      </c>
      <c r="D30" s="9" t="s">
        <v>19</v>
      </c>
      <c r="E30" s="23" t="s">
        <v>13</v>
      </c>
      <c r="F30" s="11">
        <v>40</v>
      </c>
      <c r="G30" s="20" t="s">
        <v>14</v>
      </c>
      <c r="H30" s="20">
        <v>16</v>
      </c>
      <c r="I30" s="20">
        <v>5</v>
      </c>
      <c r="J30" s="11">
        <v>40</v>
      </c>
      <c r="K30" s="75">
        <v>1</v>
      </c>
      <c r="L30" s="77">
        <f t="shared" si="0"/>
        <v>231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</row>
    <row r="31" spans="1:253" ht="13.5">
      <c r="A31" s="12">
        <v>28</v>
      </c>
      <c r="B31" s="22" t="s">
        <v>31</v>
      </c>
      <c r="C31" s="9">
        <v>22</v>
      </c>
      <c r="D31" s="9" t="s">
        <v>19</v>
      </c>
      <c r="E31" s="23" t="s">
        <v>13</v>
      </c>
      <c r="F31" s="11">
        <v>40</v>
      </c>
      <c r="G31" s="20" t="s">
        <v>14</v>
      </c>
      <c r="H31" s="20">
        <v>16</v>
      </c>
      <c r="I31" s="20">
        <v>5</v>
      </c>
      <c r="J31" s="11">
        <v>40</v>
      </c>
      <c r="K31" s="75">
        <v>1</v>
      </c>
      <c r="L31" s="77">
        <f t="shared" si="0"/>
        <v>231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</row>
    <row r="32" spans="1:253" ht="14.25" thickBot="1">
      <c r="A32" s="7">
        <v>29</v>
      </c>
      <c r="B32" s="22" t="s">
        <v>31</v>
      </c>
      <c r="C32" s="9">
        <v>24</v>
      </c>
      <c r="D32" s="9" t="s">
        <v>19</v>
      </c>
      <c r="E32" s="23" t="s">
        <v>13</v>
      </c>
      <c r="F32" s="11">
        <v>40</v>
      </c>
      <c r="G32" s="20" t="s">
        <v>14</v>
      </c>
      <c r="H32" s="20">
        <v>16</v>
      </c>
      <c r="I32" s="20">
        <v>5</v>
      </c>
      <c r="J32" s="11">
        <v>40</v>
      </c>
      <c r="K32" s="75">
        <v>1</v>
      </c>
      <c r="L32" s="77">
        <f t="shared" si="0"/>
        <v>231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</row>
    <row r="33" spans="1:12" s="18" customFormat="1" ht="14.25" thickBot="1">
      <c r="A33" s="24"/>
      <c r="B33" s="25"/>
      <c r="C33" s="24"/>
      <c r="D33" s="26"/>
      <c r="E33" s="93" t="s">
        <v>33</v>
      </c>
      <c r="F33" s="93"/>
      <c r="G33" s="93"/>
      <c r="H33" s="93"/>
      <c r="I33" s="93"/>
      <c r="J33" s="27">
        <f>SUM(J5:J32)</f>
        <v>1120</v>
      </c>
      <c r="K33" s="76">
        <f>SUM(K5:K32)</f>
        <v>28</v>
      </c>
      <c r="L33" s="78">
        <f>SUM(L5:L32)</f>
        <v>6468</v>
      </c>
    </row>
    <row r="34" ht="12.75" customHeight="1"/>
  </sheetData>
  <sheetProtection selectLockedCells="1" selectUnlockedCells="1"/>
  <mergeCells count="2">
    <mergeCell ref="E33:I33"/>
    <mergeCell ref="A2:L2"/>
  </mergeCells>
  <printOptions/>
  <pageMargins left="0.2361111111111111" right="0.2361111111111111" top="0.3541666666666667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51"/>
  <sheetViews>
    <sheetView zoomScaleSheetLayoutView="100" zoomScalePageLayoutView="0" workbookViewId="0" topLeftCell="A25">
      <selection activeCell="Q40" sqref="Q40"/>
    </sheetView>
  </sheetViews>
  <sheetFormatPr defaultColWidth="9.125" defaultRowHeight="12.75"/>
  <cols>
    <col min="1" max="1" width="5.625" style="2" customWidth="1"/>
    <col min="2" max="2" width="21.625" style="3" customWidth="1"/>
    <col min="3" max="3" width="6.625" style="3" customWidth="1"/>
    <col min="4" max="4" width="12.625" style="3" hidden="1" customWidth="1"/>
    <col min="5" max="5" width="27.50390625" style="3" hidden="1" customWidth="1"/>
    <col min="6" max="6" width="15.125" style="3" hidden="1" customWidth="1"/>
    <col min="7" max="7" width="15.625" style="3" hidden="1" customWidth="1"/>
    <col min="8" max="8" width="13.625" style="3" hidden="1" customWidth="1"/>
    <col min="9" max="9" width="10.50390625" style="3" hidden="1" customWidth="1"/>
    <col min="10" max="10" width="15.125" style="3" hidden="1" customWidth="1"/>
    <col min="11" max="11" width="7.625" style="3" customWidth="1"/>
    <col min="12" max="16384" width="9.125" style="3" customWidth="1"/>
  </cols>
  <sheetData>
    <row r="2" spans="1:12" ht="43.5" customHeight="1">
      <c r="A2" s="98" t="s">
        <v>78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4" spans="1:12" ht="39.75" customHeight="1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6" t="s">
        <v>5</v>
      </c>
      <c r="G4" s="5" t="s">
        <v>6</v>
      </c>
      <c r="H4" s="5" t="s">
        <v>7</v>
      </c>
      <c r="I4" s="5" t="s">
        <v>8</v>
      </c>
      <c r="J4" s="5" t="s">
        <v>34</v>
      </c>
      <c r="K4" s="5" t="s">
        <v>10</v>
      </c>
      <c r="L4" s="72" t="s">
        <v>76</v>
      </c>
    </row>
    <row r="5" spans="1:12" s="28" customFormat="1" ht="13.5">
      <c r="A5" s="17">
        <v>1</v>
      </c>
      <c r="B5" s="8" t="s">
        <v>11</v>
      </c>
      <c r="C5" s="12">
        <v>3</v>
      </c>
      <c r="D5" s="9" t="s">
        <v>17</v>
      </c>
      <c r="E5" s="10" t="s">
        <v>13</v>
      </c>
      <c r="F5" s="17">
        <v>40</v>
      </c>
      <c r="G5" s="17" t="s">
        <v>14</v>
      </c>
      <c r="H5" s="17">
        <v>16</v>
      </c>
      <c r="I5" s="17">
        <v>5</v>
      </c>
      <c r="J5" s="17">
        <v>40</v>
      </c>
      <c r="K5" s="36">
        <v>1</v>
      </c>
      <c r="L5" s="79">
        <f>K5*231</f>
        <v>231</v>
      </c>
    </row>
    <row r="6" spans="1:12" s="28" customFormat="1" ht="13.5">
      <c r="A6" s="17">
        <v>2</v>
      </c>
      <c r="B6" s="8" t="s">
        <v>36</v>
      </c>
      <c r="C6" s="17">
        <v>16</v>
      </c>
      <c r="D6" s="9" t="s">
        <v>12</v>
      </c>
      <c r="E6" s="10" t="s">
        <v>13</v>
      </c>
      <c r="F6" s="17">
        <v>40</v>
      </c>
      <c r="G6" s="17" t="s">
        <v>14</v>
      </c>
      <c r="H6" s="17">
        <v>16</v>
      </c>
      <c r="I6" s="17">
        <v>5</v>
      </c>
      <c r="J6" s="17">
        <v>40</v>
      </c>
      <c r="K6" s="36">
        <v>1</v>
      </c>
      <c r="L6" s="79">
        <f>K6*231</f>
        <v>231</v>
      </c>
    </row>
    <row r="7" spans="1:12" s="28" customFormat="1" ht="13.5">
      <c r="A7" s="17">
        <v>3</v>
      </c>
      <c r="B7" s="8" t="s">
        <v>36</v>
      </c>
      <c r="C7" s="17" t="s">
        <v>37</v>
      </c>
      <c r="D7" s="9" t="s">
        <v>17</v>
      </c>
      <c r="E7" s="10" t="s">
        <v>13</v>
      </c>
      <c r="F7" s="17">
        <v>40</v>
      </c>
      <c r="G7" s="17" t="s">
        <v>14</v>
      </c>
      <c r="H7" s="17">
        <v>16</v>
      </c>
      <c r="I7" s="17">
        <v>5</v>
      </c>
      <c r="J7" s="17">
        <v>40</v>
      </c>
      <c r="K7" s="36">
        <v>1</v>
      </c>
      <c r="L7" s="79">
        <f>K7*231</f>
        <v>231</v>
      </c>
    </row>
    <row r="8" spans="1:12" s="28" customFormat="1" ht="13.5">
      <c r="A8" s="17">
        <v>4</v>
      </c>
      <c r="B8" s="8" t="s">
        <v>36</v>
      </c>
      <c r="C8" s="17">
        <v>18</v>
      </c>
      <c r="D8" s="9" t="s">
        <v>17</v>
      </c>
      <c r="E8" s="10" t="s">
        <v>13</v>
      </c>
      <c r="F8" s="17">
        <v>40</v>
      </c>
      <c r="G8" s="17" t="s">
        <v>14</v>
      </c>
      <c r="H8" s="17">
        <v>16</v>
      </c>
      <c r="I8" s="17">
        <v>5</v>
      </c>
      <c r="J8" s="17">
        <v>40</v>
      </c>
      <c r="K8" s="36">
        <v>1</v>
      </c>
      <c r="L8" s="79">
        <f>K8*231</f>
        <v>231</v>
      </c>
    </row>
    <row r="9" spans="1:12" s="28" customFormat="1" ht="13.5">
      <c r="A9" s="17">
        <v>5</v>
      </c>
      <c r="B9" s="8" t="s">
        <v>36</v>
      </c>
      <c r="C9" s="17">
        <v>20</v>
      </c>
      <c r="D9" s="9" t="s">
        <v>17</v>
      </c>
      <c r="E9" s="10" t="s">
        <v>13</v>
      </c>
      <c r="F9" s="17">
        <v>40</v>
      </c>
      <c r="G9" s="17" t="s">
        <v>14</v>
      </c>
      <c r="H9" s="17">
        <v>16</v>
      </c>
      <c r="I9" s="17">
        <v>5</v>
      </c>
      <c r="J9" s="17">
        <v>40</v>
      </c>
      <c r="K9" s="36">
        <v>1</v>
      </c>
      <c r="L9" s="79">
        <f>K9*231</f>
        <v>231</v>
      </c>
    </row>
    <row r="10" spans="1:12" s="28" customFormat="1" ht="13.5">
      <c r="A10" s="17">
        <v>6</v>
      </c>
      <c r="B10" s="8" t="s">
        <v>36</v>
      </c>
      <c r="C10" s="17">
        <v>22</v>
      </c>
      <c r="D10" s="9" t="s">
        <v>19</v>
      </c>
      <c r="E10" s="10" t="s">
        <v>13</v>
      </c>
      <c r="F10" s="17">
        <v>40</v>
      </c>
      <c r="G10" s="17" t="s">
        <v>14</v>
      </c>
      <c r="H10" s="17">
        <v>16</v>
      </c>
      <c r="I10" s="17">
        <v>5</v>
      </c>
      <c r="J10" s="17">
        <v>40</v>
      </c>
      <c r="K10" s="36">
        <v>1</v>
      </c>
      <c r="L10" s="79">
        <f>K10*231</f>
        <v>231</v>
      </c>
    </row>
    <row r="11" spans="1:12" s="28" customFormat="1" ht="13.5">
      <c r="A11" s="17">
        <v>7</v>
      </c>
      <c r="B11" s="8" t="s">
        <v>36</v>
      </c>
      <c r="C11" s="17">
        <v>24</v>
      </c>
      <c r="D11" s="9" t="s">
        <v>17</v>
      </c>
      <c r="E11" s="10" t="s">
        <v>13</v>
      </c>
      <c r="F11" s="17">
        <v>40</v>
      </c>
      <c r="G11" s="17" t="s">
        <v>14</v>
      </c>
      <c r="H11" s="29">
        <v>16</v>
      </c>
      <c r="I11" s="17">
        <v>5</v>
      </c>
      <c r="J11" s="17">
        <v>40</v>
      </c>
      <c r="K11" s="36">
        <v>1</v>
      </c>
      <c r="L11" s="79">
        <f>K11*231</f>
        <v>231</v>
      </c>
    </row>
    <row r="12" spans="1:12" s="28" customFormat="1" ht="13.5">
      <c r="A12" s="17">
        <v>8</v>
      </c>
      <c r="B12" s="8" t="s">
        <v>36</v>
      </c>
      <c r="C12" s="17">
        <v>28</v>
      </c>
      <c r="D12" s="9" t="s">
        <v>17</v>
      </c>
      <c r="E12" s="10" t="s">
        <v>13</v>
      </c>
      <c r="F12" s="17">
        <v>40</v>
      </c>
      <c r="G12" s="17" t="s">
        <v>14</v>
      </c>
      <c r="H12" s="17">
        <v>16</v>
      </c>
      <c r="I12" s="17">
        <v>5</v>
      </c>
      <c r="J12" s="17">
        <v>40</v>
      </c>
      <c r="K12" s="36">
        <v>1</v>
      </c>
      <c r="L12" s="79">
        <f>K12*231</f>
        <v>231</v>
      </c>
    </row>
    <row r="13" spans="1:12" s="28" customFormat="1" ht="13.5">
      <c r="A13" s="17">
        <v>9</v>
      </c>
      <c r="B13" s="8" t="s">
        <v>36</v>
      </c>
      <c r="C13" s="17">
        <v>32</v>
      </c>
      <c r="D13" s="9" t="s">
        <v>19</v>
      </c>
      <c r="E13" s="10" t="s">
        <v>13</v>
      </c>
      <c r="F13" s="17">
        <v>40</v>
      </c>
      <c r="G13" s="17" t="s">
        <v>14</v>
      </c>
      <c r="H13" s="29">
        <v>16</v>
      </c>
      <c r="I13" s="17">
        <v>5</v>
      </c>
      <c r="J13" s="17">
        <v>40</v>
      </c>
      <c r="K13" s="36">
        <v>1</v>
      </c>
      <c r="L13" s="79">
        <f>K13*231</f>
        <v>231</v>
      </c>
    </row>
    <row r="14" spans="1:12" s="28" customFormat="1" ht="13.5">
      <c r="A14" s="17">
        <v>10</v>
      </c>
      <c r="B14" s="8" t="s">
        <v>36</v>
      </c>
      <c r="C14" s="17">
        <v>36</v>
      </c>
      <c r="D14" s="9" t="s">
        <v>17</v>
      </c>
      <c r="E14" s="10" t="s">
        <v>13</v>
      </c>
      <c r="F14" s="17">
        <v>40</v>
      </c>
      <c r="G14" s="17" t="s">
        <v>14</v>
      </c>
      <c r="H14" s="29">
        <v>16</v>
      </c>
      <c r="I14" s="17">
        <v>5</v>
      </c>
      <c r="J14" s="17">
        <v>40</v>
      </c>
      <c r="K14" s="36">
        <v>1</v>
      </c>
      <c r="L14" s="79">
        <f>K14*231</f>
        <v>231</v>
      </c>
    </row>
    <row r="15" spans="1:12" s="28" customFormat="1" ht="13.5">
      <c r="A15" s="17">
        <v>11</v>
      </c>
      <c r="B15" s="8" t="s">
        <v>36</v>
      </c>
      <c r="C15" s="17">
        <v>38</v>
      </c>
      <c r="D15" s="9" t="s">
        <v>19</v>
      </c>
      <c r="E15" s="10" t="s">
        <v>13</v>
      </c>
      <c r="F15" s="17">
        <v>40</v>
      </c>
      <c r="G15" s="7" t="s">
        <v>14</v>
      </c>
      <c r="H15" s="30">
        <v>16</v>
      </c>
      <c r="I15" s="7">
        <v>5</v>
      </c>
      <c r="J15" s="17">
        <v>40</v>
      </c>
      <c r="K15" s="74">
        <v>1</v>
      </c>
      <c r="L15" s="79">
        <f>K15*231</f>
        <v>231</v>
      </c>
    </row>
    <row r="16" spans="1:12" s="28" customFormat="1" ht="13.5">
      <c r="A16" s="17">
        <v>12</v>
      </c>
      <c r="B16" s="31" t="s">
        <v>36</v>
      </c>
      <c r="C16" s="12">
        <v>14</v>
      </c>
      <c r="D16" s="14" t="s">
        <v>45</v>
      </c>
      <c r="E16" s="15" t="s">
        <v>13</v>
      </c>
      <c r="F16" s="17">
        <v>40</v>
      </c>
      <c r="G16" s="12" t="s">
        <v>14</v>
      </c>
      <c r="H16" s="12">
        <v>16</v>
      </c>
      <c r="I16" s="12">
        <v>9</v>
      </c>
      <c r="J16" s="17">
        <v>40</v>
      </c>
      <c r="K16" s="36">
        <v>1</v>
      </c>
      <c r="L16" s="99">
        <f>K16*231</f>
        <v>231</v>
      </c>
    </row>
    <row r="17" spans="1:12" s="28" customFormat="1" ht="13.5">
      <c r="A17" s="17">
        <v>13</v>
      </c>
      <c r="B17" s="31" t="s">
        <v>36</v>
      </c>
      <c r="C17" s="12" t="s">
        <v>22</v>
      </c>
      <c r="D17" s="14" t="s">
        <v>45</v>
      </c>
      <c r="E17" s="15" t="s">
        <v>13</v>
      </c>
      <c r="F17" s="17">
        <v>40</v>
      </c>
      <c r="G17" s="12" t="s">
        <v>14</v>
      </c>
      <c r="H17" s="12">
        <v>16</v>
      </c>
      <c r="I17" s="12">
        <v>9</v>
      </c>
      <c r="J17" s="17">
        <v>40</v>
      </c>
      <c r="K17" s="36">
        <v>1</v>
      </c>
      <c r="L17" s="99">
        <f>K17*231</f>
        <v>231</v>
      </c>
    </row>
    <row r="18" spans="1:12" s="28" customFormat="1" ht="13.5">
      <c r="A18" s="17">
        <v>14</v>
      </c>
      <c r="B18" s="80" t="s">
        <v>36</v>
      </c>
      <c r="C18" s="81">
        <v>40</v>
      </c>
      <c r="D18" s="82" t="s">
        <v>45</v>
      </c>
      <c r="E18" s="113" t="s">
        <v>13</v>
      </c>
      <c r="F18" s="81">
        <v>70</v>
      </c>
      <c r="G18" s="81" t="s">
        <v>14</v>
      </c>
      <c r="H18" s="81">
        <v>16</v>
      </c>
      <c r="I18" s="81">
        <v>8</v>
      </c>
      <c r="J18" s="81">
        <v>70</v>
      </c>
      <c r="K18" s="84">
        <v>2</v>
      </c>
      <c r="L18" s="100">
        <f>K18*231</f>
        <v>462</v>
      </c>
    </row>
    <row r="19" spans="1:12" s="28" customFormat="1" ht="13.5">
      <c r="A19" s="17">
        <v>15</v>
      </c>
      <c r="B19" s="31" t="s">
        <v>40</v>
      </c>
      <c r="C19" s="17">
        <v>26</v>
      </c>
      <c r="D19" s="14" t="s">
        <v>16</v>
      </c>
      <c r="E19" s="10" t="s">
        <v>13</v>
      </c>
      <c r="F19" s="17">
        <v>40</v>
      </c>
      <c r="G19" s="17" t="s">
        <v>14</v>
      </c>
      <c r="H19" s="29">
        <v>16</v>
      </c>
      <c r="I19" s="17">
        <v>5</v>
      </c>
      <c r="J19" s="17">
        <v>40</v>
      </c>
      <c r="K19" s="36">
        <v>1</v>
      </c>
      <c r="L19" s="79">
        <f>K19*231</f>
        <v>231</v>
      </c>
    </row>
    <row r="20" spans="1:12" s="28" customFormat="1" ht="13.5">
      <c r="A20" s="17">
        <v>16</v>
      </c>
      <c r="B20" s="31" t="s">
        <v>40</v>
      </c>
      <c r="C20" s="17" t="s">
        <v>41</v>
      </c>
      <c r="D20" s="9" t="s">
        <v>17</v>
      </c>
      <c r="E20" s="10" t="s">
        <v>13</v>
      </c>
      <c r="F20" s="17">
        <v>40</v>
      </c>
      <c r="G20" s="17" t="s">
        <v>14</v>
      </c>
      <c r="H20" s="17">
        <v>16</v>
      </c>
      <c r="I20" s="17">
        <v>5</v>
      </c>
      <c r="J20" s="17">
        <v>40</v>
      </c>
      <c r="K20" s="36">
        <v>1</v>
      </c>
      <c r="L20" s="79">
        <f>K20*231</f>
        <v>231</v>
      </c>
    </row>
    <row r="21" spans="1:12" s="28" customFormat="1" ht="13.5">
      <c r="A21" s="17">
        <v>17</v>
      </c>
      <c r="B21" s="31" t="s">
        <v>40</v>
      </c>
      <c r="C21" s="17" t="s">
        <v>42</v>
      </c>
      <c r="D21" s="9" t="s">
        <v>17</v>
      </c>
      <c r="E21" s="10" t="s">
        <v>13</v>
      </c>
      <c r="F21" s="17">
        <v>40</v>
      </c>
      <c r="G21" s="17" t="s">
        <v>14</v>
      </c>
      <c r="H21" s="29">
        <v>16</v>
      </c>
      <c r="I21" s="17">
        <v>5</v>
      </c>
      <c r="J21" s="17">
        <v>40</v>
      </c>
      <c r="K21" s="36">
        <v>1</v>
      </c>
      <c r="L21" s="79">
        <f>K21*231</f>
        <v>231</v>
      </c>
    </row>
    <row r="22" spans="1:12" s="28" customFormat="1" ht="13.5">
      <c r="A22" s="17">
        <v>18</v>
      </c>
      <c r="B22" s="31" t="s">
        <v>40</v>
      </c>
      <c r="C22" s="17">
        <v>28</v>
      </c>
      <c r="D22" s="9" t="s">
        <v>17</v>
      </c>
      <c r="E22" s="10" t="s">
        <v>13</v>
      </c>
      <c r="F22" s="17">
        <v>40</v>
      </c>
      <c r="G22" s="17" t="s">
        <v>14</v>
      </c>
      <c r="H22" s="29">
        <v>16</v>
      </c>
      <c r="I22" s="7">
        <v>5</v>
      </c>
      <c r="J22" s="17">
        <v>40</v>
      </c>
      <c r="K22" s="36">
        <v>1</v>
      </c>
      <c r="L22" s="79">
        <f>K22*231</f>
        <v>231</v>
      </c>
    </row>
    <row r="23" spans="1:12" s="28" customFormat="1" ht="13.5">
      <c r="A23" s="17">
        <v>19</v>
      </c>
      <c r="B23" s="31" t="s">
        <v>40</v>
      </c>
      <c r="C23" s="17" t="s">
        <v>43</v>
      </c>
      <c r="D23" s="9" t="s">
        <v>19</v>
      </c>
      <c r="E23" s="10" t="s">
        <v>13</v>
      </c>
      <c r="F23" s="17">
        <v>40</v>
      </c>
      <c r="G23" s="17" t="s">
        <v>14</v>
      </c>
      <c r="H23" s="29">
        <v>16</v>
      </c>
      <c r="I23" s="17">
        <v>5</v>
      </c>
      <c r="J23" s="17">
        <v>40</v>
      </c>
      <c r="K23" s="36">
        <v>1</v>
      </c>
      <c r="L23" s="79">
        <f>K23*231</f>
        <v>231</v>
      </c>
    </row>
    <row r="24" spans="1:12" s="28" customFormat="1" ht="13.5">
      <c r="A24" s="17">
        <v>20</v>
      </c>
      <c r="B24" s="31" t="s">
        <v>40</v>
      </c>
      <c r="C24" s="12">
        <v>30</v>
      </c>
      <c r="D24" s="14" t="s">
        <v>19</v>
      </c>
      <c r="E24" s="15" t="s">
        <v>13</v>
      </c>
      <c r="F24" s="17">
        <v>40</v>
      </c>
      <c r="G24" s="12" t="s">
        <v>14</v>
      </c>
      <c r="H24" s="36">
        <v>16</v>
      </c>
      <c r="I24" s="12">
        <v>5</v>
      </c>
      <c r="J24" s="17">
        <v>40</v>
      </c>
      <c r="K24" s="36">
        <v>1</v>
      </c>
      <c r="L24" s="79">
        <f>K24*231</f>
        <v>231</v>
      </c>
    </row>
    <row r="25" spans="1:12" s="28" customFormat="1" ht="13.5">
      <c r="A25" s="17">
        <v>21</v>
      </c>
      <c r="B25" s="31" t="s">
        <v>40</v>
      </c>
      <c r="C25" s="12">
        <v>32</v>
      </c>
      <c r="D25" s="14" t="s">
        <v>12</v>
      </c>
      <c r="E25" s="15" t="s">
        <v>13</v>
      </c>
      <c r="F25" s="17">
        <v>40</v>
      </c>
      <c r="G25" s="12" t="s">
        <v>14</v>
      </c>
      <c r="H25" s="36">
        <v>16</v>
      </c>
      <c r="I25" s="117">
        <v>5</v>
      </c>
      <c r="J25" s="17">
        <v>40</v>
      </c>
      <c r="K25" s="36">
        <v>1</v>
      </c>
      <c r="L25" s="79">
        <f>K25*231</f>
        <v>231</v>
      </c>
    </row>
    <row r="26" spans="1:12" s="28" customFormat="1" ht="13.5">
      <c r="A26" s="17">
        <v>22</v>
      </c>
      <c r="B26" s="31" t="s">
        <v>40</v>
      </c>
      <c r="C26" s="12" t="s">
        <v>44</v>
      </c>
      <c r="D26" s="14" t="s">
        <v>12</v>
      </c>
      <c r="E26" s="15" t="s">
        <v>13</v>
      </c>
      <c r="F26" s="17">
        <v>40</v>
      </c>
      <c r="G26" s="12" t="s">
        <v>14</v>
      </c>
      <c r="H26" s="12">
        <v>16</v>
      </c>
      <c r="I26" s="12">
        <v>5</v>
      </c>
      <c r="J26" s="17">
        <v>40</v>
      </c>
      <c r="K26" s="36">
        <v>1</v>
      </c>
      <c r="L26" s="79">
        <f>K26*231</f>
        <v>231</v>
      </c>
    </row>
    <row r="27" spans="1:12" s="28" customFormat="1" ht="13.5">
      <c r="A27" s="17">
        <v>23</v>
      </c>
      <c r="B27" s="8" t="s">
        <v>11</v>
      </c>
      <c r="C27" s="17" t="s">
        <v>29</v>
      </c>
      <c r="D27" s="9" t="s">
        <v>17</v>
      </c>
      <c r="E27" s="10" t="s">
        <v>13</v>
      </c>
      <c r="F27" s="17">
        <v>40</v>
      </c>
      <c r="G27" s="17" t="s">
        <v>14</v>
      </c>
      <c r="H27" s="29">
        <v>16</v>
      </c>
      <c r="I27" s="17">
        <v>5</v>
      </c>
      <c r="J27" s="17">
        <v>40</v>
      </c>
      <c r="K27" s="36">
        <v>1</v>
      </c>
      <c r="L27" s="79">
        <f>K27*231</f>
        <v>231</v>
      </c>
    </row>
    <row r="28" spans="1:12" s="28" customFormat="1" ht="13.5">
      <c r="A28" s="17">
        <v>24</v>
      </c>
      <c r="B28" s="8" t="s">
        <v>11</v>
      </c>
      <c r="C28" s="17" t="s">
        <v>35</v>
      </c>
      <c r="D28" s="9" t="s">
        <v>17</v>
      </c>
      <c r="E28" s="10" t="s">
        <v>13</v>
      </c>
      <c r="F28" s="17">
        <v>40</v>
      </c>
      <c r="G28" s="17" t="s">
        <v>14</v>
      </c>
      <c r="H28" s="29">
        <v>16</v>
      </c>
      <c r="I28" s="17">
        <v>5</v>
      </c>
      <c r="J28" s="17">
        <v>40</v>
      </c>
      <c r="K28" s="36">
        <v>1</v>
      </c>
      <c r="L28" s="79">
        <f>K28*231</f>
        <v>231</v>
      </c>
    </row>
    <row r="29" spans="1:12" s="28" customFormat="1" ht="13.5">
      <c r="A29" s="17">
        <v>25</v>
      </c>
      <c r="B29" s="8" t="s">
        <v>11</v>
      </c>
      <c r="C29" s="12">
        <v>7</v>
      </c>
      <c r="D29" s="9" t="s">
        <v>17</v>
      </c>
      <c r="E29" s="10" t="s">
        <v>13</v>
      </c>
      <c r="F29" s="17">
        <v>40</v>
      </c>
      <c r="G29" s="17" t="s">
        <v>14</v>
      </c>
      <c r="H29" s="29">
        <v>16</v>
      </c>
      <c r="I29" s="17">
        <v>5</v>
      </c>
      <c r="J29" s="17">
        <v>40</v>
      </c>
      <c r="K29" s="36">
        <v>1</v>
      </c>
      <c r="L29" s="79">
        <f>K29*231</f>
        <v>231</v>
      </c>
    </row>
    <row r="30" spans="1:12" s="18" customFormat="1" ht="13.5">
      <c r="A30" s="17">
        <v>26</v>
      </c>
      <c r="B30" s="8" t="s">
        <v>11</v>
      </c>
      <c r="C30" s="17">
        <v>19</v>
      </c>
      <c r="D30" s="14" t="s">
        <v>16</v>
      </c>
      <c r="E30" s="10" t="s">
        <v>13</v>
      </c>
      <c r="F30" s="17">
        <v>40</v>
      </c>
      <c r="G30" s="17" t="s">
        <v>14</v>
      </c>
      <c r="H30" s="17">
        <v>16</v>
      </c>
      <c r="I30" s="17">
        <v>5</v>
      </c>
      <c r="J30" s="17">
        <v>40</v>
      </c>
      <c r="K30" s="36">
        <v>1</v>
      </c>
      <c r="L30" s="79">
        <f>K30*231</f>
        <v>231</v>
      </c>
    </row>
    <row r="31" spans="1:12" s="18" customFormat="1" ht="13.5">
      <c r="A31" s="17">
        <v>27</v>
      </c>
      <c r="B31" s="8" t="s">
        <v>11</v>
      </c>
      <c r="C31" s="17" t="s">
        <v>25</v>
      </c>
      <c r="D31" s="9" t="s">
        <v>19</v>
      </c>
      <c r="E31" s="10" t="s">
        <v>13</v>
      </c>
      <c r="F31" s="17">
        <v>40</v>
      </c>
      <c r="G31" s="7" t="s">
        <v>14</v>
      </c>
      <c r="H31" s="30">
        <v>16</v>
      </c>
      <c r="I31" s="7">
        <v>5</v>
      </c>
      <c r="J31" s="17">
        <v>40</v>
      </c>
      <c r="K31" s="30">
        <v>1</v>
      </c>
      <c r="L31" s="79">
        <f>K31*231</f>
        <v>231</v>
      </c>
    </row>
    <row r="32" spans="1:12" s="18" customFormat="1" ht="13.5">
      <c r="A32" s="17">
        <v>28</v>
      </c>
      <c r="B32" s="80" t="s">
        <v>11</v>
      </c>
      <c r="C32" s="81">
        <v>21</v>
      </c>
      <c r="D32" s="82" t="s">
        <v>46</v>
      </c>
      <c r="E32" s="113" t="s">
        <v>13</v>
      </c>
      <c r="F32" s="81">
        <v>40</v>
      </c>
      <c r="G32" s="81" t="s">
        <v>14</v>
      </c>
      <c r="H32" s="84">
        <v>16</v>
      </c>
      <c r="I32" s="116">
        <v>9</v>
      </c>
      <c r="J32" s="81">
        <v>40</v>
      </c>
      <c r="K32" s="84">
        <v>1</v>
      </c>
      <c r="L32" s="100">
        <f>K32*231</f>
        <v>231</v>
      </c>
    </row>
    <row r="33" spans="1:12" s="18" customFormat="1" ht="13.5">
      <c r="A33" s="17">
        <v>29</v>
      </c>
      <c r="B33" s="80" t="s">
        <v>11</v>
      </c>
      <c r="C33" s="81">
        <v>21</v>
      </c>
      <c r="D33" s="82" t="s">
        <v>47</v>
      </c>
      <c r="E33" s="113" t="s">
        <v>13</v>
      </c>
      <c r="F33" s="81">
        <v>70</v>
      </c>
      <c r="G33" s="81" t="s">
        <v>14</v>
      </c>
      <c r="H33" s="84">
        <v>16</v>
      </c>
      <c r="I33" s="116">
        <v>9</v>
      </c>
      <c r="J33" s="81">
        <v>70</v>
      </c>
      <c r="K33" s="84">
        <v>3</v>
      </c>
      <c r="L33" s="85">
        <f>K33*231</f>
        <v>693</v>
      </c>
    </row>
    <row r="34" spans="1:12" s="18" customFormat="1" ht="13.5">
      <c r="A34" s="17">
        <v>30</v>
      </c>
      <c r="B34" s="110" t="s">
        <v>11</v>
      </c>
      <c r="C34" s="111">
        <v>13</v>
      </c>
      <c r="D34" s="112" t="s">
        <v>46</v>
      </c>
      <c r="E34" s="114" t="s">
        <v>13</v>
      </c>
      <c r="F34" s="81">
        <v>40</v>
      </c>
      <c r="G34" s="111" t="s">
        <v>14</v>
      </c>
      <c r="H34" s="115">
        <v>16</v>
      </c>
      <c r="I34" s="118">
        <v>9</v>
      </c>
      <c r="J34" s="81">
        <v>40</v>
      </c>
      <c r="K34" s="84">
        <v>1</v>
      </c>
      <c r="L34" s="85">
        <f>K34*231</f>
        <v>231</v>
      </c>
    </row>
    <row r="35" spans="1:12" s="16" customFormat="1" ht="13.5">
      <c r="A35" s="17">
        <v>31</v>
      </c>
      <c r="B35" s="87" t="s">
        <v>11</v>
      </c>
      <c r="C35" s="88">
        <v>23</v>
      </c>
      <c r="D35" s="89" t="s">
        <v>47</v>
      </c>
      <c r="E35" s="90" t="s">
        <v>13</v>
      </c>
      <c r="F35" s="88">
        <v>70</v>
      </c>
      <c r="G35" s="88" t="s">
        <v>14</v>
      </c>
      <c r="H35" s="88">
        <v>16</v>
      </c>
      <c r="I35" s="91">
        <v>9</v>
      </c>
      <c r="J35" s="88">
        <v>70</v>
      </c>
      <c r="K35" s="91">
        <v>3</v>
      </c>
      <c r="L35" s="85">
        <f>K35*231</f>
        <v>693</v>
      </c>
    </row>
    <row r="36" spans="1:12" s="37" customFormat="1" ht="13.5">
      <c r="A36" s="17">
        <v>32</v>
      </c>
      <c r="B36" s="86" t="s">
        <v>11</v>
      </c>
      <c r="C36" s="81">
        <v>25</v>
      </c>
      <c r="D36" s="82" t="s">
        <v>48</v>
      </c>
      <c r="E36" s="83" t="s">
        <v>13</v>
      </c>
      <c r="F36" s="81">
        <v>40</v>
      </c>
      <c r="G36" s="81" t="s">
        <v>14</v>
      </c>
      <c r="H36" s="81">
        <v>16</v>
      </c>
      <c r="I36" s="84">
        <v>9</v>
      </c>
      <c r="J36" s="81">
        <v>40</v>
      </c>
      <c r="K36" s="84">
        <v>1</v>
      </c>
      <c r="L36" s="85">
        <f>K36*231</f>
        <v>231</v>
      </c>
    </row>
    <row r="37" spans="1:12" s="37" customFormat="1" ht="13.5">
      <c r="A37" s="17">
        <v>33</v>
      </c>
      <c r="B37" s="86" t="s">
        <v>11</v>
      </c>
      <c r="C37" s="81">
        <v>15</v>
      </c>
      <c r="D37" s="81" t="s">
        <v>49</v>
      </c>
      <c r="E37" s="83" t="s">
        <v>13</v>
      </c>
      <c r="F37" s="81">
        <v>40</v>
      </c>
      <c r="G37" s="81" t="s">
        <v>14</v>
      </c>
      <c r="H37" s="81">
        <v>16</v>
      </c>
      <c r="I37" s="84">
        <v>16</v>
      </c>
      <c r="J37" s="81">
        <v>40</v>
      </c>
      <c r="K37" s="84">
        <v>2</v>
      </c>
      <c r="L37" s="85">
        <f>K37*231</f>
        <v>462</v>
      </c>
    </row>
    <row r="38" spans="1:12" s="38" customFormat="1" ht="13.5">
      <c r="A38" s="17">
        <v>35</v>
      </c>
      <c r="B38" s="34" t="s">
        <v>38</v>
      </c>
      <c r="C38" s="12">
        <v>4</v>
      </c>
      <c r="D38" s="9" t="s">
        <v>17</v>
      </c>
      <c r="E38" s="23" t="s">
        <v>13</v>
      </c>
      <c r="F38" s="17">
        <v>40</v>
      </c>
      <c r="G38" s="17" t="s">
        <v>14</v>
      </c>
      <c r="H38" s="17">
        <v>16</v>
      </c>
      <c r="I38" s="17">
        <v>5</v>
      </c>
      <c r="J38" s="17">
        <v>40</v>
      </c>
      <c r="K38" s="36">
        <v>1</v>
      </c>
      <c r="L38" s="79">
        <f>K38*231</f>
        <v>231</v>
      </c>
    </row>
    <row r="39" spans="1:12" s="38" customFormat="1" ht="13.5">
      <c r="A39" s="17">
        <v>36</v>
      </c>
      <c r="B39" s="31" t="s">
        <v>38</v>
      </c>
      <c r="C39" s="32" t="s">
        <v>39</v>
      </c>
      <c r="D39" s="14" t="s">
        <v>16</v>
      </c>
      <c r="E39" s="23" t="s">
        <v>13</v>
      </c>
      <c r="F39" s="17">
        <v>40</v>
      </c>
      <c r="G39" s="32" t="s">
        <v>14</v>
      </c>
      <c r="H39" s="33">
        <v>16</v>
      </c>
      <c r="I39" s="32">
        <v>5</v>
      </c>
      <c r="J39" s="17">
        <v>40</v>
      </c>
      <c r="K39" s="39">
        <v>1</v>
      </c>
      <c r="L39" s="79">
        <f>K39*231</f>
        <v>231</v>
      </c>
    </row>
    <row r="40" spans="1:12" s="38" customFormat="1" ht="13.5">
      <c r="A40" s="17">
        <v>37</v>
      </c>
      <c r="B40" s="31" t="s">
        <v>38</v>
      </c>
      <c r="C40" s="17">
        <v>8</v>
      </c>
      <c r="D40" s="9" t="s">
        <v>17</v>
      </c>
      <c r="E40" s="23" t="s">
        <v>13</v>
      </c>
      <c r="F40" s="17">
        <v>40</v>
      </c>
      <c r="G40" s="17" t="s">
        <v>14</v>
      </c>
      <c r="H40" s="17">
        <v>16</v>
      </c>
      <c r="I40" s="17">
        <v>5</v>
      </c>
      <c r="J40" s="17">
        <v>40</v>
      </c>
      <c r="K40" s="36">
        <v>1</v>
      </c>
      <c r="L40" s="79">
        <f>K40*231</f>
        <v>231</v>
      </c>
    </row>
    <row r="41" spans="1:12" s="38" customFormat="1" ht="13.5">
      <c r="A41" s="17">
        <v>39</v>
      </c>
      <c r="B41" s="31" t="s">
        <v>38</v>
      </c>
      <c r="C41" s="17">
        <v>14</v>
      </c>
      <c r="D41" s="9" t="s">
        <v>19</v>
      </c>
      <c r="E41" s="23" t="s">
        <v>13</v>
      </c>
      <c r="F41" s="17">
        <v>40</v>
      </c>
      <c r="G41" s="17" t="s">
        <v>14</v>
      </c>
      <c r="H41" s="17">
        <v>16</v>
      </c>
      <c r="I41" s="17">
        <v>5</v>
      </c>
      <c r="J41" s="17">
        <v>40</v>
      </c>
      <c r="K41" s="36">
        <v>1</v>
      </c>
      <c r="L41" s="79">
        <f>K41*231</f>
        <v>231</v>
      </c>
    </row>
    <row r="42" spans="1:12" s="38" customFormat="1" ht="13.5">
      <c r="A42" s="17">
        <v>40</v>
      </c>
      <c r="B42" s="34" t="s">
        <v>38</v>
      </c>
      <c r="C42" s="17">
        <v>18</v>
      </c>
      <c r="D42" s="9" t="s">
        <v>19</v>
      </c>
      <c r="E42" s="23" t="s">
        <v>13</v>
      </c>
      <c r="F42" s="17">
        <v>40</v>
      </c>
      <c r="G42" s="17" t="s">
        <v>14</v>
      </c>
      <c r="H42" s="17">
        <v>16</v>
      </c>
      <c r="I42" s="17">
        <v>5</v>
      </c>
      <c r="J42" s="17">
        <v>40</v>
      </c>
      <c r="K42" s="36">
        <v>1</v>
      </c>
      <c r="L42" s="79">
        <f>K42*231</f>
        <v>231</v>
      </c>
    </row>
    <row r="43" spans="1:12" s="38" customFormat="1" ht="13.5">
      <c r="A43" s="17">
        <v>41</v>
      </c>
      <c r="B43" s="34" t="s">
        <v>38</v>
      </c>
      <c r="C43" s="17" t="s">
        <v>32</v>
      </c>
      <c r="D43" s="9" t="s">
        <v>12</v>
      </c>
      <c r="E43" s="23" t="s">
        <v>13</v>
      </c>
      <c r="F43" s="17">
        <v>40</v>
      </c>
      <c r="G43" s="17" t="s">
        <v>14</v>
      </c>
      <c r="H43" s="17">
        <v>16</v>
      </c>
      <c r="I43" s="17">
        <v>5</v>
      </c>
      <c r="J43" s="17">
        <v>40</v>
      </c>
      <c r="K43" s="36">
        <v>1</v>
      </c>
      <c r="L43" s="79">
        <f>K43*231</f>
        <v>231</v>
      </c>
    </row>
    <row r="44" spans="1:12" s="38" customFormat="1" ht="13.5">
      <c r="A44" s="17">
        <v>42</v>
      </c>
      <c r="B44" s="34" t="s">
        <v>38</v>
      </c>
      <c r="C44" s="17">
        <v>22</v>
      </c>
      <c r="D44" s="9" t="s">
        <v>12</v>
      </c>
      <c r="E44" s="23" t="s">
        <v>13</v>
      </c>
      <c r="F44" s="17">
        <v>40</v>
      </c>
      <c r="G44" s="17" t="s">
        <v>14</v>
      </c>
      <c r="H44" s="17">
        <v>16</v>
      </c>
      <c r="I44" s="17">
        <v>5</v>
      </c>
      <c r="J44" s="17">
        <v>40</v>
      </c>
      <c r="K44" s="36">
        <v>1</v>
      </c>
      <c r="L44" s="79">
        <f>K44*231</f>
        <v>231</v>
      </c>
    </row>
    <row r="45" spans="1:12" s="38" customFormat="1" ht="13.5">
      <c r="A45" s="17">
        <v>43</v>
      </c>
      <c r="B45" s="34" t="s">
        <v>38</v>
      </c>
      <c r="C45" s="17">
        <v>20</v>
      </c>
      <c r="D45" s="9" t="s">
        <v>17</v>
      </c>
      <c r="E45" s="23" t="s">
        <v>13</v>
      </c>
      <c r="F45" s="17">
        <v>40</v>
      </c>
      <c r="G45" s="17" t="s">
        <v>14</v>
      </c>
      <c r="H45" s="17">
        <v>16</v>
      </c>
      <c r="I45" s="17">
        <v>5</v>
      </c>
      <c r="J45" s="17">
        <v>40</v>
      </c>
      <c r="K45" s="36">
        <v>1</v>
      </c>
      <c r="L45" s="79">
        <f>K45*231</f>
        <v>231</v>
      </c>
    </row>
    <row r="46" spans="1:12" s="38" customFormat="1" ht="13.5">
      <c r="A46" s="17">
        <v>44</v>
      </c>
      <c r="B46" s="34" t="s">
        <v>38</v>
      </c>
      <c r="C46" s="17">
        <v>24</v>
      </c>
      <c r="D46" s="9" t="s">
        <v>19</v>
      </c>
      <c r="E46" s="23" t="s">
        <v>13</v>
      </c>
      <c r="F46" s="17">
        <v>40</v>
      </c>
      <c r="G46" s="17" t="s">
        <v>14</v>
      </c>
      <c r="H46" s="17">
        <v>16</v>
      </c>
      <c r="I46" s="17">
        <v>5</v>
      </c>
      <c r="J46" s="17">
        <v>40</v>
      </c>
      <c r="K46" s="36">
        <v>1</v>
      </c>
      <c r="L46" s="79">
        <f>K46*231</f>
        <v>231</v>
      </c>
    </row>
    <row r="47" spans="1:12" s="38" customFormat="1" ht="13.5">
      <c r="A47" s="17">
        <v>45</v>
      </c>
      <c r="B47" s="34" t="s">
        <v>38</v>
      </c>
      <c r="C47" s="12" t="s">
        <v>42</v>
      </c>
      <c r="D47" s="14" t="s">
        <v>45</v>
      </c>
      <c r="E47" s="35" t="s">
        <v>13</v>
      </c>
      <c r="F47" s="17">
        <v>40</v>
      </c>
      <c r="G47" s="12" t="s">
        <v>14</v>
      </c>
      <c r="H47" s="12">
        <v>16</v>
      </c>
      <c r="I47" s="12">
        <v>8</v>
      </c>
      <c r="J47" s="17">
        <v>40</v>
      </c>
      <c r="K47" s="36">
        <v>1</v>
      </c>
      <c r="L47" s="79">
        <f>K47*231</f>
        <v>231</v>
      </c>
    </row>
    <row r="48" spans="1:12" s="38" customFormat="1" ht="13.5">
      <c r="A48" s="17">
        <v>46</v>
      </c>
      <c r="B48" s="86" t="s">
        <v>38</v>
      </c>
      <c r="C48" s="81">
        <v>12</v>
      </c>
      <c r="D48" s="82" t="s">
        <v>47</v>
      </c>
      <c r="E48" s="83" t="s">
        <v>13</v>
      </c>
      <c r="F48" s="81">
        <v>40</v>
      </c>
      <c r="G48" s="81" t="s">
        <v>14</v>
      </c>
      <c r="H48" s="81">
        <v>16</v>
      </c>
      <c r="I48" s="81">
        <v>9</v>
      </c>
      <c r="J48" s="81">
        <v>40</v>
      </c>
      <c r="K48" s="84">
        <v>1</v>
      </c>
      <c r="L48" s="85">
        <f>K48*231</f>
        <v>231</v>
      </c>
    </row>
    <row r="49" spans="1:12" s="38" customFormat="1" ht="13.5">
      <c r="A49" s="17">
        <v>47</v>
      </c>
      <c r="B49" s="86" t="s">
        <v>38</v>
      </c>
      <c r="C49" s="81">
        <v>16</v>
      </c>
      <c r="D49" s="82" t="s">
        <v>45</v>
      </c>
      <c r="E49" s="83" t="s">
        <v>13</v>
      </c>
      <c r="F49" s="81">
        <v>70</v>
      </c>
      <c r="G49" s="81" t="s">
        <v>14</v>
      </c>
      <c r="H49" s="81">
        <v>16</v>
      </c>
      <c r="I49" s="81">
        <v>9</v>
      </c>
      <c r="J49" s="81">
        <v>70</v>
      </c>
      <c r="K49" s="84">
        <v>3</v>
      </c>
      <c r="L49" s="85">
        <f>K49*231</f>
        <v>693</v>
      </c>
    </row>
    <row r="50" spans="1:12" s="38" customFormat="1" ht="13.5">
      <c r="A50" s="17">
        <v>48</v>
      </c>
      <c r="B50" s="86" t="s">
        <v>38</v>
      </c>
      <c r="C50" s="81">
        <v>28</v>
      </c>
      <c r="D50" s="82"/>
      <c r="E50" s="83"/>
      <c r="F50" s="81"/>
      <c r="G50" s="81"/>
      <c r="H50" s="81"/>
      <c r="I50" s="81"/>
      <c r="J50" s="81"/>
      <c r="K50" s="84">
        <v>1</v>
      </c>
      <c r="L50" s="85">
        <v>300</v>
      </c>
    </row>
    <row r="51" spans="1:12" s="16" customFormat="1" ht="13.5">
      <c r="A51" s="40"/>
      <c r="E51" s="94" t="s">
        <v>50</v>
      </c>
      <c r="F51" s="94"/>
      <c r="G51" s="94"/>
      <c r="H51" s="94"/>
      <c r="I51" s="94"/>
      <c r="J51" s="41">
        <f>SUM(J5:J50)</f>
        <v>1920</v>
      </c>
      <c r="K51" s="1">
        <f>SUM(K5:K50)</f>
        <v>54</v>
      </c>
      <c r="L51" s="92">
        <f>SUM(L5:L50)</f>
        <v>12543</v>
      </c>
    </row>
    <row r="52" ht="12.75" customHeight="1"/>
  </sheetData>
  <sheetProtection selectLockedCells="1" selectUnlockedCells="1"/>
  <autoFilter ref="A4:L51"/>
  <mergeCells count="2">
    <mergeCell ref="E51:I51"/>
    <mergeCell ref="A2:L2"/>
  </mergeCells>
  <printOptions/>
  <pageMargins left="0.2361111111111111" right="0.2361111111111111" top="0.3541666666666667" bottom="0.393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2:M36"/>
  <sheetViews>
    <sheetView zoomScale="85" zoomScaleNormal="85" zoomScaleSheetLayoutView="100" zoomScalePageLayoutView="0" workbookViewId="0" topLeftCell="A10">
      <selection activeCell="D1" sqref="D1:K16384"/>
    </sheetView>
  </sheetViews>
  <sheetFormatPr defaultColWidth="9.00390625" defaultRowHeight="12.75"/>
  <cols>
    <col min="1" max="1" width="6.50390625" style="42" customWidth="1"/>
    <col min="2" max="2" width="17.75390625" style="42" bestFit="1" customWidth="1"/>
    <col min="3" max="3" width="8.875" style="42" customWidth="1"/>
    <col min="4" max="4" width="10.375" style="42" hidden="1" customWidth="1"/>
    <col min="5" max="5" width="19.625" style="43" hidden="1" customWidth="1"/>
    <col min="6" max="6" width="25.125" style="43" hidden="1" customWidth="1"/>
    <col min="7" max="7" width="11.625" style="42" hidden="1" customWidth="1"/>
    <col min="8" max="8" width="21.50390625" style="42" hidden="1" customWidth="1"/>
    <col min="9" max="9" width="13.375" style="42" hidden="1" customWidth="1"/>
    <col min="10" max="10" width="7.00390625" style="42" hidden="1" customWidth="1"/>
    <col min="11" max="11" width="16.125" style="44" hidden="1" customWidth="1"/>
    <col min="12" max="12" width="11.50390625" style="44" customWidth="1"/>
    <col min="13" max="13" width="13.25390625" style="71" customWidth="1"/>
    <col min="14" max="16384" width="9.00390625" style="42" customWidth="1"/>
  </cols>
  <sheetData>
    <row r="2" spans="1:13" ht="58.5" customHeight="1">
      <c r="A2" s="97" t="s">
        <v>79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4" spans="1:13" ht="38.25">
      <c r="A4" s="45" t="s">
        <v>0</v>
      </c>
      <c r="B4" s="46" t="s">
        <v>1</v>
      </c>
      <c r="C4" s="46" t="s">
        <v>2</v>
      </c>
      <c r="D4" s="46" t="s">
        <v>51</v>
      </c>
      <c r="E4" s="46" t="s">
        <v>52</v>
      </c>
      <c r="F4" s="46" t="s">
        <v>53</v>
      </c>
      <c r="G4" s="47" t="s">
        <v>54</v>
      </c>
      <c r="H4" s="46" t="s">
        <v>55</v>
      </c>
      <c r="I4" s="46" t="s">
        <v>56</v>
      </c>
      <c r="J4" s="46" t="s">
        <v>57</v>
      </c>
      <c r="K4" s="46" t="s">
        <v>58</v>
      </c>
      <c r="L4" s="67" t="s">
        <v>59</v>
      </c>
      <c r="M4" s="72" t="s">
        <v>76</v>
      </c>
    </row>
    <row r="5" spans="1:13" ht="13.5">
      <c r="A5" s="48">
        <v>1</v>
      </c>
      <c r="B5" s="49" t="s">
        <v>60</v>
      </c>
      <c r="C5" s="48" t="s">
        <v>24</v>
      </c>
      <c r="D5" s="50" t="s">
        <v>12</v>
      </c>
      <c r="E5" s="51" t="s">
        <v>61</v>
      </c>
      <c r="F5" s="51" t="s">
        <v>62</v>
      </c>
      <c r="G5" s="52">
        <v>40</v>
      </c>
      <c r="H5" s="52" t="s">
        <v>63</v>
      </c>
      <c r="I5" s="53">
        <v>16</v>
      </c>
      <c r="J5" s="52">
        <v>5</v>
      </c>
      <c r="K5" s="52">
        <v>40</v>
      </c>
      <c r="L5" s="68">
        <v>1</v>
      </c>
      <c r="M5" s="70">
        <v>500</v>
      </c>
    </row>
    <row r="6" spans="1:13" ht="13.5">
      <c r="A6" s="50">
        <v>2</v>
      </c>
      <c r="B6" s="49" t="s">
        <v>60</v>
      </c>
      <c r="C6" s="50">
        <v>17</v>
      </c>
      <c r="D6" s="50" t="s">
        <v>46</v>
      </c>
      <c r="E6" s="51" t="s">
        <v>61</v>
      </c>
      <c r="F6" s="51" t="s">
        <v>62</v>
      </c>
      <c r="G6" s="52">
        <v>40</v>
      </c>
      <c r="H6" s="52" t="s">
        <v>63</v>
      </c>
      <c r="I6" s="53">
        <v>16</v>
      </c>
      <c r="J6" s="52">
        <v>9</v>
      </c>
      <c r="K6" s="52">
        <v>40</v>
      </c>
      <c r="L6" s="68">
        <v>1</v>
      </c>
      <c r="M6" s="70">
        <f>L6*231</f>
        <v>231</v>
      </c>
    </row>
    <row r="7" spans="1:13" ht="13.5">
      <c r="A7" s="48">
        <v>3</v>
      </c>
      <c r="B7" s="49" t="s">
        <v>60</v>
      </c>
      <c r="C7" s="50">
        <v>17</v>
      </c>
      <c r="D7" s="50" t="s">
        <v>47</v>
      </c>
      <c r="E7" s="51" t="s">
        <v>61</v>
      </c>
      <c r="F7" s="51" t="s">
        <v>62</v>
      </c>
      <c r="G7" s="52">
        <v>40</v>
      </c>
      <c r="H7" s="52" t="s">
        <v>63</v>
      </c>
      <c r="I7" s="53">
        <v>16</v>
      </c>
      <c r="J7" s="52">
        <v>9</v>
      </c>
      <c r="K7" s="52">
        <v>40</v>
      </c>
      <c r="L7" s="68">
        <v>1</v>
      </c>
      <c r="M7" s="70">
        <f>L7*231</f>
        <v>231</v>
      </c>
    </row>
    <row r="8" spans="1:13" ht="13.5">
      <c r="A8" s="50">
        <v>4</v>
      </c>
      <c r="B8" s="49" t="s">
        <v>60</v>
      </c>
      <c r="C8" s="50" t="s">
        <v>25</v>
      </c>
      <c r="D8" s="50" t="s">
        <v>46</v>
      </c>
      <c r="E8" s="51" t="s">
        <v>61</v>
      </c>
      <c r="F8" s="51" t="s">
        <v>62</v>
      </c>
      <c r="G8" s="52">
        <v>40</v>
      </c>
      <c r="H8" s="52" t="s">
        <v>63</v>
      </c>
      <c r="I8" s="56">
        <v>16</v>
      </c>
      <c r="J8" s="57">
        <v>9</v>
      </c>
      <c r="K8" s="52">
        <v>40</v>
      </c>
      <c r="L8" s="68">
        <v>1</v>
      </c>
      <c r="M8" s="70">
        <f>L8*231</f>
        <v>231</v>
      </c>
    </row>
    <row r="9" spans="1:13" ht="13.5">
      <c r="A9" s="48">
        <v>5</v>
      </c>
      <c r="B9" s="49" t="s">
        <v>60</v>
      </c>
      <c r="C9" s="55" t="s">
        <v>69</v>
      </c>
      <c r="D9" s="50" t="s">
        <v>46</v>
      </c>
      <c r="E9" s="51" t="s">
        <v>61</v>
      </c>
      <c r="F9" s="51" t="s">
        <v>62</v>
      </c>
      <c r="G9" s="52">
        <v>40</v>
      </c>
      <c r="H9" s="52" t="s">
        <v>63</v>
      </c>
      <c r="I9" s="53">
        <v>16</v>
      </c>
      <c r="J9" s="52">
        <v>9</v>
      </c>
      <c r="K9" s="52">
        <v>40</v>
      </c>
      <c r="L9" s="68">
        <v>1</v>
      </c>
      <c r="M9" s="70">
        <f>L9*231</f>
        <v>231</v>
      </c>
    </row>
    <row r="10" spans="1:13" ht="13.5">
      <c r="A10" s="50">
        <v>6</v>
      </c>
      <c r="B10" s="49" t="s">
        <v>60</v>
      </c>
      <c r="C10" s="50" t="s">
        <v>70</v>
      </c>
      <c r="D10" s="50" t="s">
        <v>46</v>
      </c>
      <c r="E10" s="51" t="s">
        <v>61</v>
      </c>
      <c r="F10" s="51" t="s">
        <v>62</v>
      </c>
      <c r="G10" s="52">
        <v>40</v>
      </c>
      <c r="H10" s="52" t="s">
        <v>63</v>
      </c>
      <c r="I10" s="53">
        <v>16</v>
      </c>
      <c r="J10" s="52">
        <v>9</v>
      </c>
      <c r="K10" s="52">
        <v>40</v>
      </c>
      <c r="L10" s="68">
        <v>1</v>
      </c>
      <c r="M10" s="70">
        <f>L10*231</f>
        <v>231</v>
      </c>
    </row>
    <row r="11" spans="1:13" ht="13.5">
      <c r="A11" s="48">
        <v>7</v>
      </c>
      <c r="B11" s="49" t="s">
        <v>60</v>
      </c>
      <c r="C11" s="50">
        <v>23</v>
      </c>
      <c r="D11" s="50" t="s">
        <v>46</v>
      </c>
      <c r="E11" s="51" t="s">
        <v>61</v>
      </c>
      <c r="F11" s="51" t="s">
        <v>62</v>
      </c>
      <c r="G11" s="52">
        <v>40</v>
      </c>
      <c r="H11" s="52" t="s">
        <v>63</v>
      </c>
      <c r="I11" s="53">
        <v>16</v>
      </c>
      <c r="J11" s="52">
        <v>9</v>
      </c>
      <c r="K11" s="52">
        <v>40</v>
      </c>
      <c r="L11" s="68">
        <v>1</v>
      </c>
      <c r="M11" s="70">
        <f>L11*231</f>
        <v>231</v>
      </c>
    </row>
    <row r="12" spans="1:13" ht="13.5">
      <c r="A12" s="50">
        <v>8</v>
      </c>
      <c r="B12" s="49" t="s">
        <v>60</v>
      </c>
      <c r="C12" s="50">
        <v>23</v>
      </c>
      <c r="D12" s="50" t="s">
        <v>47</v>
      </c>
      <c r="E12" s="51" t="s">
        <v>61</v>
      </c>
      <c r="F12" s="51" t="s">
        <v>62</v>
      </c>
      <c r="G12" s="52">
        <v>40</v>
      </c>
      <c r="H12" s="52" t="s">
        <v>63</v>
      </c>
      <c r="I12" s="53">
        <v>16</v>
      </c>
      <c r="J12" s="52">
        <v>9</v>
      </c>
      <c r="K12" s="52">
        <v>40</v>
      </c>
      <c r="L12" s="68">
        <v>1</v>
      </c>
      <c r="M12" s="70">
        <f>L12*231</f>
        <v>231</v>
      </c>
    </row>
    <row r="13" spans="1:13" ht="13.5">
      <c r="A13" s="48">
        <v>9</v>
      </c>
      <c r="B13" s="49" t="s">
        <v>60</v>
      </c>
      <c r="C13" s="50">
        <v>27</v>
      </c>
      <c r="D13" s="50" t="s">
        <v>46</v>
      </c>
      <c r="E13" s="51" t="s">
        <v>61</v>
      </c>
      <c r="F13" s="51" t="s">
        <v>62</v>
      </c>
      <c r="G13" s="52">
        <v>40</v>
      </c>
      <c r="H13" s="52" t="s">
        <v>63</v>
      </c>
      <c r="I13" s="53">
        <v>16</v>
      </c>
      <c r="J13" s="52">
        <v>9</v>
      </c>
      <c r="K13" s="52">
        <v>40</v>
      </c>
      <c r="L13" s="68">
        <v>1</v>
      </c>
      <c r="M13" s="70">
        <f>L13*231</f>
        <v>231</v>
      </c>
    </row>
    <row r="14" spans="1:13" ht="13.5">
      <c r="A14" s="50">
        <v>10</v>
      </c>
      <c r="B14" s="58" t="s">
        <v>60</v>
      </c>
      <c r="C14" s="50">
        <v>29</v>
      </c>
      <c r="D14" s="50" t="s">
        <v>46</v>
      </c>
      <c r="E14" s="51" t="s">
        <v>61</v>
      </c>
      <c r="F14" s="51" t="s">
        <v>62</v>
      </c>
      <c r="G14" s="52">
        <v>40</v>
      </c>
      <c r="H14" s="52" t="s">
        <v>63</v>
      </c>
      <c r="I14" s="53">
        <v>16</v>
      </c>
      <c r="J14" s="52">
        <v>9</v>
      </c>
      <c r="K14" s="52">
        <v>40</v>
      </c>
      <c r="L14" s="68">
        <v>1</v>
      </c>
      <c r="M14" s="70">
        <f>L14*231</f>
        <v>231</v>
      </c>
    </row>
    <row r="15" spans="1:13" ht="13.5">
      <c r="A15" s="48">
        <v>11</v>
      </c>
      <c r="B15" s="58" t="s">
        <v>60</v>
      </c>
      <c r="C15" s="9" t="s">
        <v>80</v>
      </c>
      <c r="D15" s="50" t="s">
        <v>47</v>
      </c>
      <c r="E15" s="51" t="s">
        <v>61</v>
      </c>
      <c r="F15" s="51" t="s">
        <v>62</v>
      </c>
      <c r="G15" s="52">
        <v>40</v>
      </c>
      <c r="H15" s="52" t="s">
        <v>63</v>
      </c>
      <c r="I15" s="53">
        <v>16</v>
      </c>
      <c r="J15" s="52">
        <v>9</v>
      </c>
      <c r="K15" s="52">
        <v>40</v>
      </c>
      <c r="L15" s="68">
        <v>1</v>
      </c>
      <c r="M15" s="70">
        <f>L15*231</f>
        <v>231</v>
      </c>
    </row>
    <row r="16" spans="1:13" ht="13.5">
      <c r="A16" s="50">
        <v>12</v>
      </c>
      <c r="B16" s="58" t="s">
        <v>60</v>
      </c>
      <c r="C16" s="55">
        <v>13</v>
      </c>
      <c r="D16" s="55" t="s">
        <v>71</v>
      </c>
      <c r="E16" s="51" t="s">
        <v>61</v>
      </c>
      <c r="F16" s="51" t="s">
        <v>72</v>
      </c>
      <c r="G16" s="54">
        <v>40</v>
      </c>
      <c r="H16" s="54" t="s">
        <v>63</v>
      </c>
      <c r="I16" s="66">
        <v>16</v>
      </c>
      <c r="J16" s="54">
        <v>16</v>
      </c>
      <c r="K16" s="54">
        <v>40</v>
      </c>
      <c r="L16" s="68">
        <v>1</v>
      </c>
      <c r="M16" s="70">
        <f>L16*231</f>
        <v>231</v>
      </c>
    </row>
    <row r="17" spans="1:13" ht="13.5">
      <c r="A17" s="48">
        <v>13</v>
      </c>
      <c r="B17" s="58" t="s">
        <v>60</v>
      </c>
      <c r="C17" s="55">
        <v>19</v>
      </c>
      <c r="D17" s="55" t="s">
        <v>71</v>
      </c>
      <c r="E17" s="63" t="s">
        <v>73</v>
      </c>
      <c r="F17" s="51" t="s">
        <v>72</v>
      </c>
      <c r="G17" s="64">
        <v>70</v>
      </c>
      <c r="H17" s="54" t="s">
        <v>63</v>
      </c>
      <c r="I17" s="107">
        <v>16</v>
      </c>
      <c r="J17" s="65">
        <v>16</v>
      </c>
      <c r="K17" s="64">
        <v>70</v>
      </c>
      <c r="L17" s="108">
        <v>2</v>
      </c>
      <c r="M17" s="70">
        <f>L17*231</f>
        <v>462</v>
      </c>
    </row>
    <row r="18" spans="1:13" ht="13.5">
      <c r="A18" s="50">
        <v>14</v>
      </c>
      <c r="B18" s="58" t="s">
        <v>60</v>
      </c>
      <c r="C18" s="55">
        <v>25</v>
      </c>
      <c r="D18" s="55" t="s">
        <v>71</v>
      </c>
      <c r="E18" s="51" t="s">
        <v>61</v>
      </c>
      <c r="F18" s="51" t="s">
        <v>72</v>
      </c>
      <c r="G18" s="54">
        <v>40</v>
      </c>
      <c r="H18" s="54" t="s">
        <v>63</v>
      </c>
      <c r="I18" s="66">
        <v>16</v>
      </c>
      <c r="J18" s="54">
        <v>16</v>
      </c>
      <c r="K18" s="54">
        <v>40</v>
      </c>
      <c r="L18" s="68">
        <v>1</v>
      </c>
      <c r="M18" s="70">
        <f>L18*231</f>
        <v>231</v>
      </c>
    </row>
    <row r="19" spans="1:13" ht="13.5">
      <c r="A19" s="48">
        <v>15</v>
      </c>
      <c r="B19" s="58" t="s">
        <v>60</v>
      </c>
      <c r="C19" s="55">
        <v>35</v>
      </c>
      <c r="D19" s="55"/>
      <c r="E19" s="51"/>
      <c r="F19" s="51"/>
      <c r="G19" s="54"/>
      <c r="H19" s="54"/>
      <c r="I19" s="66"/>
      <c r="J19" s="54"/>
      <c r="K19" s="54"/>
      <c r="L19" s="68">
        <v>2</v>
      </c>
      <c r="M19" s="70">
        <v>472</v>
      </c>
    </row>
    <row r="20" spans="1:13" ht="13.5">
      <c r="A20" s="50">
        <v>16</v>
      </c>
      <c r="B20" s="58" t="s">
        <v>60</v>
      </c>
      <c r="C20" s="55">
        <v>31</v>
      </c>
      <c r="D20" s="55" t="s">
        <v>71</v>
      </c>
      <c r="E20" s="51" t="s">
        <v>61</v>
      </c>
      <c r="F20" s="51" t="s">
        <v>72</v>
      </c>
      <c r="G20" s="54">
        <v>40</v>
      </c>
      <c r="H20" s="54" t="s">
        <v>63</v>
      </c>
      <c r="I20" s="66">
        <v>16</v>
      </c>
      <c r="J20" s="54">
        <v>16</v>
      </c>
      <c r="K20" s="54">
        <v>40</v>
      </c>
      <c r="L20" s="68">
        <v>1</v>
      </c>
      <c r="M20" s="70">
        <f>L20*231</f>
        <v>231</v>
      </c>
    </row>
    <row r="21" spans="1:13" ht="13.5">
      <c r="A21" s="48">
        <v>17</v>
      </c>
      <c r="B21" s="58" t="s">
        <v>74</v>
      </c>
      <c r="C21" s="55">
        <v>85</v>
      </c>
      <c r="D21" s="55" t="s">
        <v>71</v>
      </c>
      <c r="E21" s="51" t="s">
        <v>61</v>
      </c>
      <c r="F21" s="51" t="s">
        <v>72</v>
      </c>
      <c r="G21" s="54">
        <v>40</v>
      </c>
      <c r="H21" s="54" t="s">
        <v>63</v>
      </c>
      <c r="I21" s="66">
        <v>16</v>
      </c>
      <c r="J21" s="54">
        <v>16</v>
      </c>
      <c r="K21" s="54">
        <v>40</v>
      </c>
      <c r="L21" s="68">
        <v>1</v>
      </c>
      <c r="M21" s="70">
        <f>L21*231</f>
        <v>231</v>
      </c>
    </row>
    <row r="22" spans="1:13" ht="13.5">
      <c r="A22" s="50">
        <v>18</v>
      </c>
      <c r="B22" s="58" t="s">
        <v>74</v>
      </c>
      <c r="C22" s="55">
        <v>87</v>
      </c>
      <c r="D22" s="55" t="s">
        <v>71</v>
      </c>
      <c r="E22" s="51" t="s">
        <v>61</v>
      </c>
      <c r="F22" s="51" t="s">
        <v>72</v>
      </c>
      <c r="G22" s="54">
        <v>40</v>
      </c>
      <c r="H22" s="54" t="s">
        <v>63</v>
      </c>
      <c r="I22" s="66">
        <v>16</v>
      </c>
      <c r="J22" s="54">
        <v>16</v>
      </c>
      <c r="K22" s="54">
        <v>40</v>
      </c>
      <c r="L22" s="68">
        <v>1</v>
      </c>
      <c r="M22" s="70">
        <f>L22*231</f>
        <v>231</v>
      </c>
    </row>
    <row r="23" spans="1:13" ht="13.5">
      <c r="A23" s="48">
        <v>19</v>
      </c>
      <c r="B23" s="58" t="s">
        <v>74</v>
      </c>
      <c r="C23" s="55">
        <v>89</v>
      </c>
      <c r="D23" s="55" t="s">
        <v>71</v>
      </c>
      <c r="E23" s="51" t="s">
        <v>61</v>
      </c>
      <c r="F23" s="51" t="s">
        <v>72</v>
      </c>
      <c r="G23" s="54">
        <v>40</v>
      </c>
      <c r="H23" s="54" t="s">
        <v>63</v>
      </c>
      <c r="I23" s="61">
        <v>16</v>
      </c>
      <c r="J23" s="54">
        <v>16</v>
      </c>
      <c r="K23" s="54">
        <v>40</v>
      </c>
      <c r="L23" s="68">
        <v>1</v>
      </c>
      <c r="M23" s="70">
        <f>L23*231</f>
        <v>231</v>
      </c>
    </row>
    <row r="24" spans="1:13" ht="13.5">
      <c r="A24" s="50">
        <v>20</v>
      </c>
      <c r="B24" s="58" t="s">
        <v>74</v>
      </c>
      <c r="C24" s="55">
        <v>91</v>
      </c>
      <c r="D24" s="55" t="s">
        <v>71</v>
      </c>
      <c r="E24" s="63" t="s">
        <v>73</v>
      </c>
      <c r="F24" s="51" t="s">
        <v>72</v>
      </c>
      <c r="G24" s="64">
        <v>70</v>
      </c>
      <c r="H24" s="54" t="s">
        <v>63</v>
      </c>
      <c r="I24" s="61">
        <v>16</v>
      </c>
      <c r="J24" s="54">
        <v>16</v>
      </c>
      <c r="K24" s="64">
        <v>70</v>
      </c>
      <c r="L24" s="108">
        <v>2</v>
      </c>
      <c r="M24" s="70">
        <f>L24*231</f>
        <v>462</v>
      </c>
    </row>
    <row r="25" spans="1:13" s="62" customFormat="1" ht="13.5">
      <c r="A25" s="48">
        <v>21</v>
      </c>
      <c r="B25" s="58" t="s">
        <v>74</v>
      </c>
      <c r="C25" s="55">
        <v>93</v>
      </c>
      <c r="D25" s="55" t="s">
        <v>71</v>
      </c>
      <c r="E25" s="51" t="s">
        <v>61</v>
      </c>
      <c r="F25" s="51" t="s">
        <v>72</v>
      </c>
      <c r="G25" s="54">
        <v>40</v>
      </c>
      <c r="H25" s="54" t="s">
        <v>63</v>
      </c>
      <c r="I25" s="61">
        <v>16</v>
      </c>
      <c r="J25" s="54">
        <v>16</v>
      </c>
      <c r="K25" s="54">
        <v>40</v>
      </c>
      <c r="L25" s="68">
        <v>1</v>
      </c>
      <c r="M25" s="70">
        <f>L25*231</f>
        <v>231</v>
      </c>
    </row>
    <row r="26" spans="1:13" s="62" customFormat="1" ht="13.5">
      <c r="A26" s="50">
        <v>22</v>
      </c>
      <c r="B26" s="58" t="s">
        <v>38</v>
      </c>
      <c r="C26" s="55">
        <v>46</v>
      </c>
      <c r="D26" s="50" t="s">
        <v>46</v>
      </c>
      <c r="E26" s="51" t="s">
        <v>61</v>
      </c>
      <c r="F26" s="51" t="s">
        <v>62</v>
      </c>
      <c r="G26" s="52">
        <v>40</v>
      </c>
      <c r="H26" s="52" t="s">
        <v>63</v>
      </c>
      <c r="I26" s="52">
        <v>16</v>
      </c>
      <c r="J26" s="52">
        <v>9</v>
      </c>
      <c r="K26" s="52">
        <v>40</v>
      </c>
      <c r="L26" s="109">
        <v>1</v>
      </c>
      <c r="M26" s="70">
        <f>L26*231</f>
        <v>231</v>
      </c>
    </row>
    <row r="27" spans="1:13" s="62" customFormat="1" ht="13.5">
      <c r="A27" s="48">
        <v>23</v>
      </c>
      <c r="B27" s="58" t="s">
        <v>38</v>
      </c>
      <c r="C27" s="55">
        <v>46</v>
      </c>
      <c r="D27" s="50" t="s">
        <v>47</v>
      </c>
      <c r="E27" s="51" t="s">
        <v>61</v>
      </c>
      <c r="F27" s="51" t="s">
        <v>62</v>
      </c>
      <c r="G27" s="52">
        <v>40</v>
      </c>
      <c r="H27" s="52" t="s">
        <v>63</v>
      </c>
      <c r="I27" s="59">
        <v>16</v>
      </c>
      <c r="J27" s="52">
        <v>9</v>
      </c>
      <c r="K27" s="52">
        <v>40</v>
      </c>
      <c r="L27" s="68">
        <v>1</v>
      </c>
      <c r="M27" s="70">
        <f>L27*231</f>
        <v>231</v>
      </c>
    </row>
    <row r="28" spans="1:13" s="62" customFormat="1" ht="13.5">
      <c r="A28" s="50">
        <v>24</v>
      </c>
      <c r="B28" s="58" t="s">
        <v>38</v>
      </c>
      <c r="C28" s="55" t="s">
        <v>64</v>
      </c>
      <c r="D28" s="50" t="s">
        <v>46</v>
      </c>
      <c r="E28" s="51" t="s">
        <v>61</v>
      </c>
      <c r="F28" s="51" t="s">
        <v>62</v>
      </c>
      <c r="G28" s="52">
        <v>40</v>
      </c>
      <c r="H28" s="52" t="s">
        <v>63</v>
      </c>
      <c r="I28" s="59">
        <v>16</v>
      </c>
      <c r="J28" s="52">
        <v>9</v>
      </c>
      <c r="K28" s="52">
        <v>40</v>
      </c>
      <c r="L28" s="68">
        <v>1</v>
      </c>
      <c r="M28" s="70">
        <f>L28*231</f>
        <v>231</v>
      </c>
    </row>
    <row r="29" spans="1:13" s="62" customFormat="1" ht="13.5">
      <c r="A29" s="48">
        <v>25</v>
      </c>
      <c r="B29" s="58" t="s">
        <v>38</v>
      </c>
      <c r="C29" s="55">
        <v>48</v>
      </c>
      <c r="D29" s="50" t="s">
        <v>65</v>
      </c>
      <c r="E29" s="51" t="s">
        <v>61</v>
      </c>
      <c r="F29" s="51" t="s">
        <v>62</v>
      </c>
      <c r="G29" s="52">
        <v>40</v>
      </c>
      <c r="H29" s="52" t="s">
        <v>63</v>
      </c>
      <c r="I29" s="59">
        <v>16</v>
      </c>
      <c r="J29" s="52">
        <v>9</v>
      </c>
      <c r="K29" s="52">
        <v>40</v>
      </c>
      <c r="L29" s="68">
        <v>1</v>
      </c>
      <c r="M29" s="70">
        <f>L29*231</f>
        <v>231</v>
      </c>
    </row>
    <row r="30" spans="1:13" s="62" customFormat="1" ht="13.5">
      <c r="A30" s="50">
        <v>26</v>
      </c>
      <c r="B30" s="58" t="s">
        <v>38</v>
      </c>
      <c r="C30" s="55">
        <v>48</v>
      </c>
      <c r="D30" s="50" t="s">
        <v>46</v>
      </c>
      <c r="E30" s="51" t="s">
        <v>61</v>
      </c>
      <c r="F30" s="51" t="s">
        <v>62</v>
      </c>
      <c r="G30" s="52">
        <v>40</v>
      </c>
      <c r="H30" s="52" t="s">
        <v>63</v>
      </c>
      <c r="I30" s="59">
        <v>16</v>
      </c>
      <c r="J30" s="50">
        <v>9</v>
      </c>
      <c r="K30" s="52">
        <v>40</v>
      </c>
      <c r="L30" s="68">
        <v>1</v>
      </c>
      <c r="M30" s="70">
        <f>L30*231</f>
        <v>231</v>
      </c>
    </row>
    <row r="31" spans="1:13" s="62" customFormat="1" ht="13.5">
      <c r="A31" s="48">
        <v>27</v>
      </c>
      <c r="B31" s="58" t="s">
        <v>38</v>
      </c>
      <c r="C31" s="55" t="s">
        <v>66</v>
      </c>
      <c r="D31" s="50" t="s">
        <v>46</v>
      </c>
      <c r="E31" s="51" t="s">
        <v>61</v>
      </c>
      <c r="F31" s="51" t="s">
        <v>62</v>
      </c>
      <c r="G31" s="52">
        <v>40</v>
      </c>
      <c r="H31" s="52" t="s">
        <v>63</v>
      </c>
      <c r="I31" s="59">
        <v>16</v>
      </c>
      <c r="J31" s="50">
        <v>9</v>
      </c>
      <c r="K31" s="52">
        <v>40</v>
      </c>
      <c r="L31" s="68">
        <v>1</v>
      </c>
      <c r="M31" s="70">
        <f>L31*231</f>
        <v>231</v>
      </c>
    </row>
    <row r="32" spans="1:13" s="62" customFormat="1" ht="13.5">
      <c r="A32" s="50">
        <v>28</v>
      </c>
      <c r="B32" s="58" t="s">
        <v>38</v>
      </c>
      <c r="C32" s="55" t="s">
        <v>66</v>
      </c>
      <c r="D32" s="50" t="s">
        <v>47</v>
      </c>
      <c r="E32" s="51" t="s">
        <v>61</v>
      </c>
      <c r="F32" s="51" t="s">
        <v>62</v>
      </c>
      <c r="G32" s="52">
        <v>40</v>
      </c>
      <c r="H32" s="52" t="s">
        <v>63</v>
      </c>
      <c r="I32" s="59">
        <v>16</v>
      </c>
      <c r="J32" s="52">
        <v>9</v>
      </c>
      <c r="K32" s="52">
        <v>40</v>
      </c>
      <c r="L32" s="68">
        <v>1</v>
      </c>
      <c r="M32" s="70">
        <f>L32*231</f>
        <v>231</v>
      </c>
    </row>
    <row r="33" spans="1:13" s="62" customFormat="1" ht="13.5">
      <c r="A33" s="48">
        <v>29</v>
      </c>
      <c r="B33" s="58" t="s">
        <v>38</v>
      </c>
      <c r="C33" s="55" t="s">
        <v>67</v>
      </c>
      <c r="D33" s="50" t="s">
        <v>46</v>
      </c>
      <c r="E33" s="51" t="s">
        <v>61</v>
      </c>
      <c r="F33" s="51" t="s">
        <v>62</v>
      </c>
      <c r="G33" s="52">
        <v>40</v>
      </c>
      <c r="H33" s="52" t="s">
        <v>63</v>
      </c>
      <c r="I33" s="53">
        <v>16</v>
      </c>
      <c r="J33" s="52">
        <v>9</v>
      </c>
      <c r="K33" s="52">
        <v>40</v>
      </c>
      <c r="L33" s="109">
        <v>1</v>
      </c>
      <c r="M33" s="70">
        <f>L33*231</f>
        <v>231</v>
      </c>
    </row>
    <row r="34" spans="1:13" s="62" customFormat="1" ht="13.5">
      <c r="A34" s="50">
        <v>30</v>
      </c>
      <c r="B34" s="58" t="s">
        <v>38</v>
      </c>
      <c r="C34" s="50" t="s">
        <v>68</v>
      </c>
      <c r="D34" s="50" t="s">
        <v>48</v>
      </c>
      <c r="E34" s="51" t="s">
        <v>61</v>
      </c>
      <c r="F34" s="51" t="s">
        <v>62</v>
      </c>
      <c r="G34" s="52">
        <v>40</v>
      </c>
      <c r="H34" s="52" t="s">
        <v>63</v>
      </c>
      <c r="I34" s="59">
        <v>16</v>
      </c>
      <c r="J34" s="52">
        <v>9</v>
      </c>
      <c r="K34" s="52">
        <v>40</v>
      </c>
      <c r="L34" s="68">
        <v>1</v>
      </c>
      <c r="M34" s="70">
        <f>L34*231</f>
        <v>231</v>
      </c>
    </row>
    <row r="35" spans="1:13" s="62" customFormat="1" ht="13.5">
      <c r="A35" s="48">
        <v>31</v>
      </c>
      <c r="B35" s="58" t="s">
        <v>38</v>
      </c>
      <c r="C35" s="55">
        <v>50</v>
      </c>
      <c r="D35" s="55" t="s">
        <v>71</v>
      </c>
      <c r="E35" s="51" t="s">
        <v>61</v>
      </c>
      <c r="F35" s="51" t="s">
        <v>72</v>
      </c>
      <c r="G35" s="54">
        <v>40</v>
      </c>
      <c r="H35" s="54" t="s">
        <v>63</v>
      </c>
      <c r="I35" s="61">
        <v>16</v>
      </c>
      <c r="J35" s="54">
        <v>16</v>
      </c>
      <c r="K35" s="54">
        <v>40</v>
      </c>
      <c r="L35" s="68">
        <v>1</v>
      </c>
      <c r="M35" s="70">
        <f>L35*231</f>
        <v>231</v>
      </c>
    </row>
    <row r="36" spans="7:13" ht="13.5">
      <c r="G36" s="95" t="s">
        <v>75</v>
      </c>
      <c r="H36" s="95"/>
      <c r="I36" s="95"/>
      <c r="J36" s="95"/>
      <c r="K36" s="60">
        <f>SUM(K5:K35)</f>
        <v>1260</v>
      </c>
      <c r="L36" s="69">
        <f>SUM(L5:L35)</f>
        <v>34</v>
      </c>
      <c r="M36" s="73">
        <f>SUM(M5:M35)</f>
        <v>8133</v>
      </c>
    </row>
  </sheetData>
  <sheetProtection selectLockedCells="1" selectUnlockedCells="1"/>
  <autoFilter ref="A4:M36"/>
  <mergeCells count="2">
    <mergeCell ref="G36:J36"/>
    <mergeCell ref="A2:M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Договорной</cp:lastModifiedBy>
  <dcterms:modified xsi:type="dcterms:W3CDTF">2022-12-09T10:40:58Z</dcterms:modified>
  <cp:category/>
  <cp:version/>
  <cp:contentType/>
  <cp:contentStatus/>
</cp:coreProperties>
</file>